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1.2026政府性基金收入预算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<sst xmlns="http://schemas.openxmlformats.org/spreadsheetml/2006/main" count="22" uniqueCount="22">
  <si>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2026年全县政府性基金预算收入安排情况表（草案）</t>
  </si>
  <si>
    <t>单位：万元</t>
  </si>
  <si>
    <t>项          目</t>
  </si>
  <si>
    <t>2025年</t>
  </si>
  <si>
    <t>2026年                  预算数</t>
  </si>
  <si>
    <t>2026年预算数与上年数比较</t>
  </si>
  <si>
    <t>预算数</t>
  </si>
  <si>
    <t>执行数</t>
  </si>
  <si>
    <t>比2025年预算数增减%</t>
  </si>
  <si>
    <t>比2025年执行数增减%</t>
  </si>
  <si>
    <t>一、国有土地收益基金收入</t>
  </si>
  <si>
    <t>二、农业土地开发资金收入</t>
  </si>
  <si>
    <t>三、国有土地使用权出让收入</t>
  </si>
  <si>
    <t>四、彩票公益金收入</t>
  </si>
  <si>
    <t>五、城市基础设施配套费收入</t>
  </si>
  <si>
    <t>六、污水处理费收入</t>
  </si>
  <si>
    <t>七、专项债务对应项目专项收入</t>
  </si>
  <si>
    <t>政府性基金收入合计</t>
  </si>
  <si>
    <t>上年结余收入</t>
  </si>
  <si>
    <t>上级补助收入</t>
  </si>
  <si>
    <t>地方债转贷专项收入</t>
  </si>
  <si>
    <t>政府性基金收入总计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</si>
</sst>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2">
    <font>
      <sz val="12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sz val="10"/>
      <name val="MS Sans Serif"/>
      <charset val="0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b/>
      <sz val="11"/>
      <name val="宋体"/>
      <charset val="134"/>
    </font>
    <font>
      <b/>
      <sz val="11"/>
      <name val="宋体"/>
      <charset val="0"/>
      <scheme val="minor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31" fillId="0" borderId="0"/>
    <xf numFmtId="0" fontId="0" fillId="0" borderId="0"/>
  </cellStyleXfs>
  <cellXfs count="20">
    <xf numFmtId="0" fontId="0" fillId="0" borderId="0" xfId="0">
      <alignment vertical="center"/>
    </xf>
    <xf numFmtId="0" fontId="0" fillId="0" borderId="0" xfId="50" applyFont="1" applyFill="1">
      <alignment vertical="center"/>
    </xf>
    <xf numFmtId="0" fontId="1" fillId="0" borderId="0" xfId="49" applyNumberFormat="1" applyFont="1" applyFill="1" applyBorder="1" applyAlignment="1" applyProtection="1">
      <alignment horizontal="center"/>
    </xf>
    <xf numFmtId="0" fontId="2" fillId="0" borderId="0" xfId="49" applyNumberFormat="1" applyFont="1" applyFill="1" applyBorder="1" applyAlignment="1" applyProtection="1"/>
    <xf numFmtId="8" fontId="3" fillId="0" borderId="0" xfId="49" applyNumberFormat="1" applyFont="1" applyFill="1" applyBorder="1" applyAlignment="1" applyProtection="1"/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5" fillId="0" borderId="1" xfId="51" applyFont="1" applyFill="1" applyBorder="1" applyAlignment="1" applyProtection="1">
      <alignment horizontal="left" vertical="center" shrinkToFit="1"/>
      <protection locked="0"/>
    </xf>
    <xf numFmtId="176" fontId="6" fillId="0" borderId="1" xfId="0" applyNumberFormat="1" applyFont="1" applyFill="1" applyBorder="1" applyAlignment="1">
      <alignment horizontal="center" vertical="center" wrapText="1"/>
    </xf>
    <xf numFmtId="3" fontId="5" fillId="0" borderId="1" xfId="52" applyNumberFormat="1" applyFont="1" applyFill="1" applyBorder="1" applyAlignment="1" applyProtection="1">
      <alignment vertical="center" shrinkToFit="1"/>
    </xf>
    <xf numFmtId="0" fontId="7" fillId="0" borderId="1" xfId="52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shrinkToFit="1"/>
    </xf>
    <xf numFmtId="0" fontId="5" fillId="0" borderId="0" xfId="50" applyFont="1" applyFill="1" applyAlignment="1">
      <alignment horizontal="right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right" vertical="center"/>
    </xf>
    <xf numFmtId="0" fontId="9" fillId="0" borderId="1" xfId="50" applyFont="1" applyFill="1" applyBorder="1" applyAlignment="1">
      <alignment horizontal="center" vertical="center" wrapText="1"/>
    </xf>
    <xf numFmtId="177" fontId="6" fillId="0" borderId="1" xfId="3" applyNumberFormat="1" applyFont="1" applyFill="1" applyBorder="1" applyAlignment="1" applyProtection="1">
      <alignment horizontal="center" vertical="center" shrinkToFit="1"/>
    </xf>
    <xf numFmtId="177" fontId="8" fillId="0" borderId="1" xfId="3" applyNumberFormat="1" applyFont="1" applyFill="1" applyBorder="1" applyAlignment="1" applyProtection="1">
      <alignment horizontal="center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2011年预算收入执行情况1" xfId="50"/>
    <cellStyle name="样式 1" xfId="51"/>
    <cellStyle name="常规_2014年基金预算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F16"/>
  <sheetViews>
    <sheetView tabSelected="1" view="pageBreakPreview" zoomScale="90" zoomScaleNormal="100" topLeftCell="A10" workbookViewId="0">
      <selection activeCell="H12" sqref="H12"/>
    </sheetView>
  </sheetViews>
  <sheetFormatPr defaultColWidth="9" defaultRowHeight="45" customHeight="1" outlineLevelCol="5"/>
  <cols>
    <col min="1" max="1" width="38" style="1" customWidth="1"/>
    <col min="2" max="2" width="15.125" style="1" customWidth="1"/>
    <col min="3" max="4" width="10.625" style="1" customWidth="1"/>
    <col min="5" max="5" width="12.25" style="1" customWidth="1"/>
    <col min="6" max="6" width="12.625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/>
      <c r="B2" s="3"/>
      <c r="C2" s="4"/>
      <c r="F2" s="14" t="s">
        <v>1</v>
      </c>
    </row>
    <row r="3" customHeight="1" spans="1:6">
      <c r="A3" s="5" t="s">
        <v>2</v>
      </c>
      <c r="B3" s="5" t="s">
        <v>3</v>
      </c>
      <c r="C3" s="5"/>
      <c r="D3" s="6" t="s">
        <v>4</v>
      </c>
      <c r="E3" s="15" t="s">
        <v>5</v>
      </c>
      <c r="F3" s="16"/>
    </row>
    <row r="4" customHeight="1" spans="1:6">
      <c r="A4" s="5"/>
      <c r="B4" s="5" t="s">
        <v>6</v>
      </c>
      <c r="C4" s="5" t="s">
        <v>7</v>
      </c>
      <c r="D4" s="7"/>
      <c r="E4" s="17" t="s">
        <v>8</v>
      </c>
      <c r="F4" s="17" t="s">
        <v>9</v>
      </c>
    </row>
    <row r="5" customHeight="1" spans="1:6">
      <c r="A5" s="8" t="s">
        <v>10</v>
      </c>
      <c r="B5" s="9"/>
      <c r="C5" s="9"/>
      <c r="D5" s="9"/>
      <c r="E5" s="18"/>
      <c r="F5" s="18"/>
    </row>
    <row r="6" customHeight="1" spans="1:6">
      <c r="A6" s="8" t="s">
        <v>11</v>
      </c>
      <c r="B6" s="9"/>
      <c r="C6" s="9"/>
      <c r="D6" s="9"/>
      <c r="E6" s="18"/>
      <c r="F6" s="18"/>
    </row>
    <row r="7" customHeight="1" spans="1:6">
      <c r="A7" s="8" t="s">
        <v>12</v>
      </c>
      <c r="B7" s="9">
        <v>60000</v>
      </c>
      <c r="C7" s="9">
        <v>25566</v>
      </c>
      <c r="D7" s="9">
        <v>56000</v>
      </c>
      <c r="E7" s="18">
        <f t="shared" ref="E7:E16" si="0">(D7/B7-1)*100%</f>
        <v>-0.0666666666666667</v>
      </c>
      <c r="F7" s="18">
        <f t="shared" ref="F7:F16" si="1">(D7/C7-1)*100%</f>
        <v>1.19040913713526</v>
      </c>
    </row>
    <row r="8" customHeight="1" spans="1:6">
      <c r="A8" s="8" t="s">
        <v>13</v>
      </c>
      <c r="B8" s="9">
        <v>1050</v>
      </c>
      <c r="C8" s="9">
        <v>989</v>
      </c>
      <c r="D8" s="9">
        <v>980</v>
      </c>
      <c r="E8" s="18">
        <f t="shared" si="0"/>
        <v>-0.0666666666666667</v>
      </c>
      <c r="F8" s="18">
        <f t="shared" si="1"/>
        <v>-0.00910010111223458</v>
      </c>
    </row>
    <row r="9" customHeight="1" spans="1:6">
      <c r="A9" s="8" t="s">
        <v>14</v>
      </c>
      <c r="B9" s="9">
        <v>630</v>
      </c>
      <c r="C9" s="9">
        <v>543</v>
      </c>
      <c r="D9" s="9">
        <v>550</v>
      </c>
      <c r="E9" s="18">
        <f t="shared" si="0"/>
        <v>-0.126984126984127</v>
      </c>
      <c r="F9" s="18">
        <f t="shared" si="1"/>
        <v>0.0128913443830572</v>
      </c>
    </row>
    <row r="10" customHeight="1" spans="1:6">
      <c r="A10" s="10" t="s">
        <v>15</v>
      </c>
      <c r="B10" s="9">
        <v>1350</v>
      </c>
      <c r="C10" s="9">
        <v>1394</v>
      </c>
      <c r="D10" s="9">
        <v>1360</v>
      </c>
      <c r="E10" s="18">
        <f t="shared" si="0"/>
        <v>0.00740740740740731</v>
      </c>
      <c r="F10" s="18">
        <f t="shared" si="1"/>
        <v>-0.024390243902439</v>
      </c>
    </row>
    <row r="11" customHeight="1" spans="1:6">
      <c r="A11" s="8" t="s">
        <v>16</v>
      </c>
      <c r="B11" s="9">
        <v>12000</v>
      </c>
      <c r="C11" s="9">
        <v>12000</v>
      </c>
      <c r="D11" s="9">
        <v>12000</v>
      </c>
      <c r="E11" s="18">
        <f t="shared" si="0"/>
        <v>0</v>
      </c>
      <c r="F11" s="18">
        <f t="shared" si="1"/>
        <v>0</v>
      </c>
    </row>
    <row r="12" customHeight="1" spans="1:6">
      <c r="A12" s="11" t="s">
        <v>17</v>
      </c>
      <c r="B12" s="12">
        <f>SUM(B5:B11)</f>
        <v>75030</v>
      </c>
      <c r="C12" s="12">
        <f>SUM(C5:C11)</f>
        <v>40492</v>
      </c>
      <c r="D12" s="12">
        <f>SUM(D5:D11)</f>
        <v>70890</v>
      </c>
      <c r="E12" s="19">
        <f t="shared" si="0"/>
        <v>-0.0551779288284686</v>
      </c>
      <c r="F12" s="19">
        <f t="shared" si="1"/>
        <v>0.750716190852514</v>
      </c>
    </row>
    <row r="13" customHeight="1" spans="1:6">
      <c r="A13" s="8" t="s">
        <v>18</v>
      </c>
      <c r="B13" s="9">
        <v>30388</v>
      </c>
      <c r="C13" s="9">
        <v>30500</v>
      </c>
      <c r="D13" s="9">
        <v>38451</v>
      </c>
      <c r="E13" s="18">
        <f t="shared" si="0"/>
        <v>0.265335000658155</v>
      </c>
      <c r="F13" s="18">
        <f t="shared" si="1"/>
        <v>0.260688524590164</v>
      </c>
    </row>
    <row r="14" customHeight="1" spans="1:6">
      <c r="A14" s="8" t="s">
        <v>19</v>
      </c>
      <c r="B14" s="9">
        <v>30000</v>
      </c>
      <c r="C14" s="9">
        <v>15341</v>
      </c>
      <c r="D14" s="9">
        <v>15241</v>
      </c>
      <c r="E14" s="18">
        <f t="shared" si="0"/>
        <v>-0.491966666666667</v>
      </c>
      <c r="F14" s="18">
        <f t="shared" si="1"/>
        <v>-0.00651847989048959</v>
      </c>
    </row>
    <row r="15" customHeight="1" spans="1:6">
      <c r="A15" s="8" t="s">
        <v>20</v>
      </c>
      <c r="B15" s="9">
        <v>155174</v>
      </c>
      <c r="C15" s="9">
        <v>158192</v>
      </c>
      <c r="D15" s="9">
        <v>155460</v>
      </c>
      <c r="E15" s="18">
        <f t="shared" si="0"/>
        <v>0.0018430922706123</v>
      </c>
      <c r="F15" s="18">
        <f t="shared" si="1"/>
        <v>-0.0172701527258016</v>
      </c>
    </row>
    <row r="16" customHeight="1" spans="1:6">
      <c r="A16" s="13" t="s">
        <v>21</v>
      </c>
      <c r="B16" s="12">
        <f>SUM(B12:B15)</f>
        <v>290592</v>
      </c>
      <c r="C16" s="12">
        <f>SUM(C12:C15)</f>
        <v>244525</v>
      </c>
      <c r="D16" s="12">
        <f>SUM(D12:D15)</f>
        <v>280042</v>
      </c>
      <c r="E16" s="19">
        <f t="shared" si="0"/>
        <v>-0.0363051976654554</v>
      </c>
      <c r="F16" s="19">
        <f t="shared" si="1"/>
        <v>0.145248952049893</v>
      </c>
    </row>
  </sheetData>
  <mergeCells count="5">
    <mergeCell ref="A1:F1"/>
    <mergeCell ref="B3:C3"/>
    <mergeCell ref="E3:F3"/>
    <mergeCell ref="A3:A4"/>
    <mergeCell ref="D3:D4"/>
  </mergeCells>
  <printOptions horizontalCentered="1"/>
  <pageMargins left="0.75" right="0.75" top="0.78" bottom="0.98" header="0.51" footer="0.51"/>
  <pageSetup paperSize="9" scale="77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11.2026政府性基金收入预算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2026-02-27T09:40:45Z</dcterms:created>
  <dcterms:modified xsi:type="dcterms:W3CDTF">2026-02-27T09:41:02Z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3E2326EA6E6AFC821DF6A069E5C14A74_41</vt:lpwstr>
  </property>
  <property fmtid="{D5CDD505-2E9C-101B-9397-08002B2CF9AE}" pid="3" name="KSOProductBuildVer">
    <vt:lpwstr>2052-12.8.2.17008</vt:lpwstr>
  </property>
</Properties>
</file>