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21.2026年社会基金支出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'21.2026年社会基金支出'!$A$1:$F$34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<sst xmlns="http://schemas.openxmlformats.org/spreadsheetml/2006/main" count="19" uniqueCount="19">
  <si>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2026年全县社会保险基金预算支出安排情况表（草案）</t>
  </si>
  <si>
    <t>单位：万元</t>
  </si>
  <si>
    <t>支出项目</t>
  </si>
  <si>
    <t>2025年</t>
  </si>
  <si>
    <t>2026年预算数</t>
  </si>
  <si>
    <t>2026年预算数与上年比较</t>
  </si>
  <si>
    <t>预算数</t>
  </si>
  <si>
    <t>2025年执行数</t>
  </si>
  <si>
    <t>比2025年预算数增减%</t>
  </si>
  <si>
    <t>比2025年执行数增减%</t>
  </si>
  <si>
    <t>全县社会保险基金支出合计</t>
  </si>
  <si>
    <t>一、机关事业单位基本养老保险基金</t>
  </si>
  <si>
    <t xml:space="preserve">    其中：基本养老金</t>
  </si>
  <si>
    <t xml:space="preserve">     其他基本养老保险基金支出</t>
  </si>
  <si>
    <t xml:space="preserve">  二、城乡居民基本养老保险基金支出</t>
  </si>
  <si>
    <t xml:space="preserve">    其中：基本养老金支出</t>
  </si>
  <si>
    <t xml:space="preserve">          个人账户养老金支出</t>
  </si>
  <si>
    <t xml:space="preserve">         丧葬抚恤补助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</si>
  <si>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 其他支出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</si>
</sst>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  <numFmt numFmtId="178" formatCode="0.0%"/>
  </numFmts>
  <fonts count="35">
    <font>
      <sz val="12"/>
      <name val="宋体"/>
      <charset val="134"/>
    </font>
    <font>
      <b/>
      <sz val="18"/>
      <name val="黑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0"/>
      <scheme val="minor"/>
    </font>
    <font>
      <b/>
      <sz val="11"/>
      <color indexed="8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0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1">
    <xf numFmtId="0" fontId="0" fillId="0" borderId="0" xfId="0">
      <alignment vertical="center"/>
    </xf>
    <xf numFmtId="0" fontId="0" fillId="0" borderId="0" xfId="49" applyFill="1"/>
    <xf numFmtId="176" fontId="0" fillId="0" borderId="0" xfId="49" applyNumberFormat="1" applyFill="1"/>
    <xf numFmtId="0" fontId="1" fillId="0" borderId="0" xfId="50" applyFont="1" applyFill="1" applyAlignment="1">
      <alignment horizontal="center"/>
    </xf>
    <xf numFmtId="0" fontId="0" fillId="0" borderId="0" xfId="49" applyNumberFormat="1" applyFont="1" applyFill="1" applyBorder="1" applyAlignment="1" applyProtection="1"/>
    <xf numFmtId="0" fontId="2" fillId="0" borderId="1" xfId="5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2" fillId="0" borderId="3" xfId="50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3" fillId="0" borderId="3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left" vertical="center" wrapText="1"/>
    </xf>
    <xf numFmtId="177" fontId="6" fillId="0" borderId="2" xfId="49" applyNumberFormat="1" applyFont="1" applyFill="1" applyBorder="1" applyAlignment="1" applyProtection="1">
      <alignment horizontal="center" vertical="center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177" fontId="6" fillId="0" borderId="2" xfId="49" applyNumberFormat="1" applyFont="1" applyFill="1" applyBorder="1" applyAlignment="1" applyProtection="1">
      <alignment horizontal="center" vertical="center" wrapText="1"/>
    </xf>
    <xf numFmtId="177" fontId="7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left" vertical="center" wrapText="1"/>
    </xf>
    <xf numFmtId="0" fontId="9" fillId="0" borderId="2" xfId="49" applyFont="1" applyFill="1" applyBorder="1" applyAlignment="1">
      <alignment horizontal="center" vertical="center"/>
    </xf>
    <xf numFmtId="177" fontId="10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176" fontId="8" fillId="0" borderId="2" xfId="49" applyNumberFormat="1" applyFont="1" applyFill="1" applyBorder="1" applyAlignment="1" applyProtection="1">
      <alignment horizontal="left" vertical="center" wrapText="1"/>
    </xf>
    <xf numFmtId="0" fontId="10" fillId="0" borderId="2" xfId="49" applyNumberFormat="1" applyFont="1" applyFill="1" applyBorder="1" applyAlignment="1" applyProtection="1">
      <alignment horizontal="center" vertical="center" wrapText="1"/>
    </xf>
    <xf numFmtId="0" fontId="12" fillId="0" borderId="2" xfId="49" applyFont="1" applyFill="1" applyBorder="1" applyAlignment="1">
      <alignment horizontal="left" vertical="center"/>
    </xf>
    <xf numFmtId="176" fontId="13" fillId="0" borderId="0" xfId="49" applyNumberFormat="1" applyFont="1" applyFill="1" applyBorder="1" applyAlignment="1" applyProtection="1">
      <alignment horizontal="right" vertical="center"/>
    </xf>
    <xf numFmtId="176" fontId="14" fillId="0" borderId="4" xfId="49" applyNumberFormat="1" applyFont="1" applyFill="1" applyBorder="1" applyAlignment="1" applyProtection="1">
      <alignment horizontal="center" vertical="center" wrapText="1"/>
    </xf>
    <xf numFmtId="176" fontId="14" fillId="0" borderId="5" xfId="49" applyNumberFormat="1" applyFont="1" applyFill="1" applyBorder="1" applyAlignment="1" applyProtection="1">
      <alignment horizontal="center" vertical="center" wrapText="1"/>
    </xf>
    <xf numFmtId="0" fontId="14" fillId="0" borderId="2" xfId="49" applyNumberFormat="1" applyFont="1" applyFill="1" applyBorder="1" applyAlignment="1" applyProtection="1">
      <alignment horizontal="center" vertical="center" wrapText="1"/>
    </xf>
    <xf numFmtId="178" fontId="7" fillId="0" borderId="2" xfId="3" applyNumberFormat="1" applyFont="1" applyFill="1" applyBorder="1" applyAlignment="1" applyProtection="1">
      <alignment horizontal="center" vertical="center" wrapText="1"/>
    </xf>
    <xf numFmtId="0" fontId="0" fillId="0" borderId="0" xfId="49" applyFont="1" applyFill="1"/>
    <xf numFmtId="178" fontId="10" fillId="0" borderId="2" xfId="3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  <cellStyle name="常规_2003年人大预算表（全省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A1:G13"/>
  <sheetViews>
    <sheetView tabSelected="1" zoomScaleSheetLayoutView="60" workbookViewId="0">
      <selection activeCell="E16" sqref="E16"/>
    </sheetView>
  </sheetViews>
  <sheetFormatPr defaultColWidth="9" defaultRowHeight="15.75" outlineLevelCol="6"/>
  <cols>
    <col min="1" max="1" width="34.5" style="1" customWidth="1"/>
    <col min="2" max="4" width="9" style="1"/>
    <col min="5" max="5" width="10" style="1" customWidth="1"/>
    <col min="6" max="6" width="11.375" style="2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1" customFormat="1" ht="38.25" customHeight="1" spans="1:6">
      <c r="A2" s="4"/>
      <c r="B2" s="4"/>
      <c r="C2" s="4"/>
      <c r="D2" s="4"/>
      <c r="E2" s="4"/>
      <c r="F2" s="24" t="s">
        <v>1</v>
      </c>
    </row>
    <row r="3" s="1" customFormat="1" ht="22.5" customHeight="1" spans="1:6">
      <c r="A3" s="5" t="s">
        <v>2</v>
      </c>
      <c r="B3" s="6" t="s">
        <v>3</v>
      </c>
      <c r="C3" s="6"/>
      <c r="D3" s="7" t="s">
        <v>4</v>
      </c>
      <c r="E3" s="25" t="s">
        <v>5</v>
      </c>
      <c r="F3" s="26"/>
    </row>
    <row r="4" s="1" customFormat="1" ht="31.5" spans="1:6">
      <c r="A4" s="8"/>
      <c r="B4" s="6" t="s">
        <v>6</v>
      </c>
      <c r="C4" s="9" t="s">
        <v>7</v>
      </c>
      <c r="D4" s="10"/>
      <c r="E4" s="27" t="s">
        <v>8</v>
      </c>
      <c r="F4" s="27" t="s">
        <v>9</v>
      </c>
    </row>
    <row r="5" s="1" customFormat="1" ht="25" customHeight="1" spans="1:6">
      <c r="A5" s="11" t="s">
        <v>10</v>
      </c>
      <c r="B5" s="12">
        <f>B6+B9</f>
        <v>69559</v>
      </c>
      <c r="C5" s="12">
        <v>72336</v>
      </c>
      <c r="D5" s="12">
        <f>D6+D9</f>
        <v>76541</v>
      </c>
      <c r="E5" s="28">
        <f t="shared" ref="E5:E12" si="0">(D5/B5-1)</f>
        <v>0.10037522103538</v>
      </c>
      <c r="F5" s="28">
        <f t="shared" ref="F5:F13" si="1">(D5/C5-1)</f>
        <v>0.058131497456315</v>
      </c>
    </row>
    <row r="6" s="1" customFormat="1" ht="25" customHeight="1" spans="1:7">
      <c r="A6" s="13" t="s">
        <v>11</v>
      </c>
      <c r="B6" s="14">
        <v>37511</v>
      </c>
      <c r="C6" s="15">
        <v>37834</v>
      </c>
      <c r="D6" s="14">
        <v>38986</v>
      </c>
      <c r="E6" s="28">
        <f t="shared" si="0"/>
        <v>0.0393217989389778</v>
      </c>
      <c r="F6" s="28">
        <f t="shared" si="1"/>
        <v>0.0304488026642702</v>
      </c>
      <c r="G6" s="29"/>
    </row>
    <row r="7" s="1" customFormat="1" ht="25" customHeight="1" spans="1:7">
      <c r="A7" s="16" t="s">
        <v>12</v>
      </c>
      <c r="B7" s="17">
        <v>37426</v>
      </c>
      <c r="C7" s="18">
        <v>37294</v>
      </c>
      <c r="D7" s="17">
        <v>38836</v>
      </c>
      <c r="E7" s="30">
        <f t="shared" si="0"/>
        <v>0.0376743440389034</v>
      </c>
      <c r="F7" s="30">
        <f t="shared" si="1"/>
        <v>0.0413471335871722</v>
      </c>
      <c r="G7" s="29"/>
    </row>
    <row r="8" s="1" customFormat="1" ht="25" customHeight="1" spans="1:7">
      <c r="A8" s="19" t="s">
        <v>13</v>
      </c>
      <c r="B8" s="18">
        <f>B6-B7</f>
        <v>85</v>
      </c>
      <c r="C8" s="18">
        <v>540</v>
      </c>
      <c r="D8" s="18">
        <v>150</v>
      </c>
      <c r="E8" s="30">
        <f t="shared" si="0"/>
        <v>0.764705882352941</v>
      </c>
      <c r="F8" s="30">
        <f t="shared" si="1"/>
        <v>-0.722222222222222</v>
      </c>
      <c r="G8" s="29"/>
    </row>
    <row r="9" s="1" customFormat="1" ht="25" customHeight="1" spans="1:6">
      <c r="A9" s="11" t="s">
        <v>14</v>
      </c>
      <c r="B9" s="20">
        <v>32048</v>
      </c>
      <c r="C9" s="15">
        <v>34502</v>
      </c>
      <c r="D9" s="20">
        <v>37555</v>
      </c>
      <c r="E9" s="28">
        <f t="shared" si="0"/>
        <v>0.171835996005991</v>
      </c>
      <c r="F9" s="28">
        <f t="shared" si="1"/>
        <v>0.0884876239058605</v>
      </c>
    </row>
    <row r="10" s="1" customFormat="1" ht="25" customHeight="1" spans="1:7">
      <c r="A10" s="21" t="s">
        <v>15</v>
      </c>
      <c r="B10" s="17">
        <v>28757</v>
      </c>
      <c r="C10" s="22">
        <v>31253</v>
      </c>
      <c r="D10" s="17">
        <v>33907</v>
      </c>
      <c r="E10" s="30">
        <f t="shared" si="0"/>
        <v>0.179086831032444</v>
      </c>
      <c r="F10" s="30">
        <f t="shared" si="1"/>
        <v>0.0849198476946214</v>
      </c>
      <c r="G10" s="29"/>
    </row>
    <row r="11" s="1" customFormat="1" ht="25" customHeight="1" spans="1:7">
      <c r="A11" s="16" t="s">
        <v>16</v>
      </c>
      <c r="B11" s="17">
        <v>2364</v>
      </c>
      <c r="C11" s="22">
        <v>2474</v>
      </c>
      <c r="D11" s="17">
        <v>2756</v>
      </c>
      <c r="E11" s="30">
        <f t="shared" si="0"/>
        <v>0.165820642978003</v>
      </c>
      <c r="F11" s="30">
        <f t="shared" si="1"/>
        <v>0.113985448666128</v>
      </c>
      <c r="G11" s="29"/>
    </row>
    <row r="12" s="1" customFormat="1" ht="25" customHeight="1" spans="1:6">
      <c r="A12" s="16" t="s">
        <v>17</v>
      </c>
      <c r="B12" s="17">
        <v>927</v>
      </c>
      <c r="C12" s="22">
        <v>761</v>
      </c>
      <c r="D12" s="17">
        <v>881</v>
      </c>
      <c r="E12" s="30">
        <f t="shared" si="0"/>
        <v>-0.0496224379719525</v>
      </c>
      <c r="F12" s="30">
        <f t="shared" si="1"/>
        <v>0.157687253613666</v>
      </c>
    </row>
    <row r="13" s="1" customFormat="1" ht="25" customHeight="1" spans="1:6">
      <c r="A13" s="23" t="s">
        <v>18</v>
      </c>
      <c r="B13" s="18">
        <v>0</v>
      </c>
      <c r="C13" s="18">
        <v>14</v>
      </c>
      <c r="D13" s="18">
        <v>11</v>
      </c>
      <c r="E13" s="30"/>
      <c r="F13" s="30">
        <f t="shared" si="1"/>
        <v>-0.214285714285714</v>
      </c>
    </row>
  </sheetData>
  <mergeCells count="5">
    <mergeCell ref="A1:F1"/>
    <mergeCell ref="B3:C3"/>
    <mergeCell ref="E3:F3"/>
    <mergeCell ref="A3:A4"/>
    <mergeCell ref="D3:D4"/>
  </mergeCells>
  <printOptions horizontalCentered="1"/>
  <pageMargins left="0.54" right="0.42" top="0.59" bottom="0.79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21.2026年社会基金支出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2026-02-27T09:44:54Z</dcterms:created>
  <dcterms:modified xsi:type="dcterms:W3CDTF">2026-02-27T09:45:10Z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9B1127DA3360C79416F7A069BFD54FD1_41</vt:lpwstr>
  </property>
  <property fmtid="{D5CDD505-2E9C-101B-9397-08002B2CF9AE}" pid="3" name="KSOProductBuildVer">
    <vt:lpwstr>2052-12.8.2.17008</vt:lpwstr>
  </property>
</Properties>
</file>