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45" windowHeight="12285"/>
  </bookViews>
  <sheets>
    <sheet name="3.2025年县级一般公共预算收入预算" sheetId="1" r:id="rId1"/>
  </sheets>
  <externalReferences>
    <externalReference r:id="rId2"/>
    <externalReference r:id="rId3"/>
  </externalReferences>
  <definedNames>
    <definedName name="Database" hidden="1">#REF!</definedName>
    <definedName name="地区名称">[1]封面!$B$2:$B$37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<sst xmlns="http://schemas.openxmlformats.org/spreadsheetml/2006/main" count="32" uniqueCount="32">
  <si>
    <t>2025年县级一般公共预算收入执行情况表</t>
  </si>
  <si>
    <t>单位：万元</t>
  </si>
  <si>
    <t>收入项目</t>
  </si>
  <si>
    <t>2024年   决算数</t>
  </si>
  <si>
    <t>2025年</t>
  </si>
  <si>
    <t>2025年执行数比2024年决算数增减%</t>
  </si>
  <si>
    <t>预算数</t>
  </si>
  <si>
    <t>执行数</t>
  </si>
  <si>
    <t>执行数占预算数％</t>
  </si>
  <si>
    <t>一、税收收入</t>
  </si>
  <si>
    <r>
      <rPr>
        <sz val="11"/>
        <color indexed="8"/>
        <rFont val="MS Sans Serif"/>
        <charset val="0"/>
      </rPr>
      <t xml:space="preserve">  </t>
    </r>
    <r>
      <rPr>
        <sz val="11"/>
        <color indexed="8"/>
        <rFont val="宋体"/>
        <charset val="134"/>
      </rPr>
      <t>　增值税</t>
    </r>
  </si>
  <si>
    <r>
      <rPr>
        <sz val="11"/>
        <color indexed="8"/>
        <rFont val="宋体"/>
        <charset val="134"/>
      </rPr>
      <t>　</t>
    </r>
    <r>
      <rPr>
        <sz val="11"/>
        <color indexed="8"/>
        <rFont val="MS Sans Serif"/>
        <charset val="0"/>
      </rPr>
      <t xml:space="preserve">  </t>
    </r>
    <r>
      <rPr>
        <sz val="11"/>
        <color indexed="8"/>
        <rFont val="宋体"/>
        <charset val="134"/>
      </rPr>
      <t>企业所得税</t>
    </r>
  </si>
  <si>
    <r>
      <rPr>
        <sz val="11"/>
        <color indexed="8"/>
        <rFont val="MS Sans Serif"/>
        <charset val="0"/>
      </rPr>
      <t xml:space="preserve">  </t>
    </r>
    <r>
      <rPr>
        <sz val="11"/>
        <color indexed="8"/>
        <rFont val="宋体"/>
        <charset val="134"/>
      </rPr>
      <t>　资源税</t>
    </r>
  </si>
  <si>
    <r>
      <rPr>
        <sz val="11"/>
        <color indexed="8"/>
        <rFont val="宋体"/>
        <charset val="134"/>
      </rPr>
      <t>　</t>
    </r>
    <r>
      <rPr>
        <sz val="11"/>
        <color indexed="8"/>
        <rFont val="MS Sans Serif"/>
        <charset val="0"/>
      </rPr>
      <t xml:space="preserve">  </t>
    </r>
    <r>
      <rPr>
        <sz val="11"/>
        <color indexed="8"/>
        <rFont val="宋体"/>
        <charset val="134"/>
      </rPr>
      <t>房产税</t>
    </r>
  </si>
  <si>
    <r>
      <rPr>
        <sz val="11"/>
        <color indexed="8"/>
        <rFont val="宋体"/>
        <charset val="134"/>
      </rPr>
      <t>　</t>
    </r>
    <r>
      <rPr>
        <sz val="11"/>
        <color indexed="8"/>
        <rFont val="MS Sans Serif"/>
        <charset val="0"/>
      </rPr>
      <t xml:space="preserve">  </t>
    </r>
    <r>
      <rPr>
        <sz val="11"/>
        <color indexed="8"/>
        <rFont val="宋体"/>
        <charset val="134"/>
      </rPr>
      <t>印花税</t>
    </r>
  </si>
  <si>
    <r>
      <rPr>
        <sz val="11"/>
        <color indexed="8"/>
        <rFont val="宋体"/>
        <charset val="134"/>
      </rPr>
      <t>　</t>
    </r>
    <r>
      <rPr>
        <sz val="11"/>
        <color indexed="8"/>
        <rFont val="MS Sans Serif"/>
        <charset val="0"/>
      </rPr>
      <t xml:space="preserve">  </t>
    </r>
    <r>
      <rPr>
        <sz val="11"/>
        <color indexed="8"/>
        <rFont val="宋体"/>
        <charset val="134"/>
      </rPr>
      <t>城镇土地使用税</t>
    </r>
  </si>
  <si>
    <r>
      <rPr>
        <sz val="11"/>
        <color indexed="8"/>
        <rFont val="MS Sans Serif"/>
        <charset val="0"/>
      </rPr>
      <t xml:space="preserve">  </t>
    </r>
    <r>
      <rPr>
        <sz val="11"/>
        <color indexed="8"/>
        <rFont val="宋体"/>
        <charset val="134"/>
      </rPr>
      <t>　土地增值税</t>
    </r>
  </si>
  <si>
    <r>
      <rPr>
        <sz val="11"/>
        <color indexed="8"/>
        <rFont val="宋体"/>
        <charset val="134"/>
      </rPr>
      <t>　</t>
    </r>
    <r>
      <rPr>
        <sz val="11"/>
        <color indexed="8"/>
        <rFont val="MS Sans Serif"/>
        <charset val="0"/>
      </rPr>
      <t xml:space="preserve">  </t>
    </r>
    <r>
      <rPr>
        <sz val="11"/>
        <color indexed="8"/>
        <rFont val="宋体"/>
        <charset val="134"/>
      </rPr>
      <t>个人所得税</t>
    </r>
  </si>
  <si>
    <r>
      <rPr>
        <sz val="11"/>
        <color indexed="8"/>
        <rFont val="宋体"/>
        <charset val="134"/>
      </rPr>
      <t>　</t>
    </r>
    <r>
      <rPr>
        <sz val="11"/>
        <color indexed="8"/>
        <rFont val="MS Sans Serif"/>
        <charset val="0"/>
      </rPr>
      <t xml:space="preserve">  </t>
    </r>
    <r>
      <rPr>
        <sz val="11"/>
        <color indexed="8"/>
        <rFont val="宋体"/>
        <charset val="134"/>
      </rPr>
      <t>城市维护建设税</t>
    </r>
  </si>
  <si>
    <r>
      <rPr>
        <sz val="11"/>
        <color indexed="8"/>
        <rFont val="宋体"/>
        <charset val="134"/>
      </rPr>
      <t>　</t>
    </r>
    <r>
      <rPr>
        <sz val="11"/>
        <color indexed="8"/>
        <rFont val="MS Sans Serif"/>
        <charset val="0"/>
      </rPr>
      <t xml:space="preserve">  </t>
    </r>
    <r>
      <rPr>
        <sz val="11"/>
        <color indexed="8"/>
        <rFont val="宋体"/>
        <charset val="134"/>
      </rPr>
      <t>车船税</t>
    </r>
  </si>
  <si>
    <t xml:space="preserve">   烟叶税</t>
  </si>
  <si>
    <r>
      <rPr>
        <sz val="11"/>
        <color indexed="8"/>
        <rFont val="宋体"/>
        <charset val="134"/>
      </rPr>
      <t>　</t>
    </r>
    <r>
      <rPr>
        <sz val="11"/>
        <color indexed="8"/>
        <rFont val="MS Sans Serif"/>
        <charset val="0"/>
      </rPr>
      <t xml:space="preserve">   </t>
    </r>
    <r>
      <rPr>
        <sz val="11"/>
        <color indexed="8"/>
        <rFont val="宋体"/>
        <charset val="134"/>
      </rPr>
      <t>耕地占用税</t>
    </r>
  </si>
  <si>
    <r>
      <rPr>
        <sz val="11"/>
        <color indexed="8"/>
        <rFont val="宋体"/>
        <charset val="134"/>
      </rPr>
      <t>　</t>
    </r>
    <r>
      <rPr>
        <sz val="11"/>
        <color indexed="8"/>
        <rFont val="MS Sans Serif"/>
        <charset val="0"/>
      </rPr>
      <t xml:space="preserve">   </t>
    </r>
    <r>
      <rPr>
        <sz val="11"/>
        <color indexed="8"/>
        <rFont val="宋体"/>
        <charset val="134"/>
      </rPr>
      <t>契税</t>
    </r>
  </si>
  <si>
    <t xml:space="preserve">   环境保护税</t>
  </si>
  <si>
    <t xml:space="preserve">   其他税收收入</t>
  </si>
  <si>
    <t>二、非税收入</t>
  </si>
  <si>
    <t>　罚没收入</t>
  </si>
  <si>
    <t>　行政事业性收费收入</t>
  </si>
  <si>
    <t>　专项收入</t>
  </si>
  <si>
    <t xml:space="preserve">  政府住房基金收入</t>
  </si>
  <si>
    <t>　国有资源（资产）有偿使用收入</t>
  </si>
  <si>
    <t>一般公共预算收入合计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</si>
</sst>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%"/>
  </numFmts>
  <fonts count="34">
    <font>
      <sz val="12"/>
      <name val="宋体"/>
      <charset val="134"/>
    </font>
    <font>
      <b/>
      <sz val="18"/>
      <color indexed="8"/>
      <name val="黑体"/>
      <charset val="134"/>
    </font>
    <font>
      <b/>
      <sz val="10"/>
      <color indexed="8"/>
      <name val="宋体"/>
      <charset val="134"/>
    </font>
    <font>
      <b/>
      <sz val="12"/>
      <name val="宋体"/>
      <charset val="134"/>
    </font>
    <font>
      <sz val="11"/>
      <color indexed="8"/>
      <name val="黑体"/>
      <charset val="134"/>
    </font>
    <font>
      <b/>
      <sz val="11"/>
      <color indexed="8"/>
      <name val="宋体"/>
      <charset val="134"/>
    </font>
    <font>
      <b/>
      <sz val="11"/>
      <name val="宋体"/>
      <charset val="0"/>
      <scheme val="minor"/>
    </font>
    <font>
      <sz val="11"/>
      <color indexed="8"/>
      <name val="MS Sans Serif"/>
      <charset val="0"/>
    </font>
    <font>
      <sz val="11"/>
      <name val="宋体"/>
      <charset val="0"/>
      <scheme val="minor"/>
    </font>
    <font>
      <sz val="11"/>
      <color indexed="8"/>
      <name val="宋体"/>
      <charset val="134"/>
    </font>
    <font>
      <sz val="10"/>
      <color indexed="8"/>
      <name val="黑体"/>
      <charset val="134"/>
    </font>
    <font>
      <b/>
      <sz val="11"/>
      <color indexed="8"/>
      <name val="宋体"/>
      <charset val="0"/>
      <scheme val="minor"/>
    </font>
    <font>
      <sz val="11"/>
      <color indexed="8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" borderId="3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6" applyNumberFormat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4" fillId="4" borderId="6" applyNumberFormat="0" applyAlignment="0" applyProtection="0">
      <alignment vertical="center"/>
    </xf>
    <xf numFmtId="0" fontId="25" fillId="5" borderId="8" applyNumberFormat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3" fillId="0" borderId="0"/>
  </cellStyleXfs>
  <cellXfs count="1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>
      <alignment vertical="center"/>
    </xf>
    <xf numFmtId="0" fontId="1" fillId="0" borderId="0" xfId="49" applyNumberFormat="1" applyFont="1" applyFill="1" applyBorder="1" applyAlignment="1" applyProtection="1">
      <alignment horizontal="center" vertical="center"/>
    </xf>
    <xf numFmtId="0" fontId="2" fillId="0" borderId="0" xfId="49" applyNumberFormat="1" applyFont="1" applyFill="1" applyBorder="1" applyAlignment="1" applyProtection="1"/>
    <xf numFmtId="0" fontId="3" fillId="0" borderId="0" xfId="0" applyFont="1" applyFill="1">
      <alignment vertical="center"/>
    </xf>
    <xf numFmtId="0" fontId="4" fillId="0" borderId="1" xfId="49" applyNumberFormat="1" applyFont="1" applyFill="1" applyBorder="1" applyAlignment="1" applyProtection="1">
      <alignment horizontal="center" vertical="center" wrapText="1"/>
    </xf>
    <xf numFmtId="0" fontId="5" fillId="0" borderId="1" xfId="49" applyNumberFormat="1" applyFont="1" applyFill="1" applyBorder="1" applyAlignment="1" applyProtection="1">
      <alignment vertical="center"/>
    </xf>
    <xf numFmtId="176" fontId="6" fillId="0" borderId="1" xfId="0" applyNumberFormat="1" applyFont="1" applyFill="1" applyBorder="1" applyAlignment="1">
      <alignment horizontal="center" vertical="center" wrapText="1"/>
    </xf>
    <xf numFmtId="0" fontId="7" fillId="0" borderId="1" xfId="49" applyNumberFormat="1" applyFont="1" applyFill="1" applyBorder="1" applyAlignment="1" applyProtection="1">
      <alignment vertical="center"/>
    </xf>
    <xf numFmtId="0" fontId="8" fillId="0" borderId="1" xfId="0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 wrapText="1"/>
    </xf>
    <xf numFmtId="0" fontId="9" fillId="0" borderId="1" xfId="49" applyNumberFormat="1" applyFont="1" applyFill="1" applyBorder="1" applyAlignment="1" applyProtection="1">
      <alignment vertical="center"/>
    </xf>
    <xf numFmtId="0" fontId="5" fillId="0" borderId="1" xfId="49" applyNumberFormat="1" applyFont="1" applyFill="1" applyBorder="1" applyAlignment="1" applyProtection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right" vertical="center"/>
    </xf>
    <xf numFmtId="0" fontId="10" fillId="0" borderId="1" xfId="49" applyNumberFormat="1" applyFont="1" applyFill="1" applyBorder="1" applyAlignment="1" applyProtection="1">
      <alignment horizontal="center" vertical="center" wrapText="1"/>
    </xf>
    <xf numFmtId="177" fontId="11" fillId="0" borderId="1" xfId="3" applyNumberFormat="1" applyFont="1" applyFill="1" applyBorder="1" applyAlignment="1" applyProtection="1">
      <alignment horizontal="center" vertical="center" wrapText="1"/>
    </xf>
    <xf numFmtId="177" fontId="12" fillId="0" borderId="1" xfId="3" applyNumberFormat="1" applyFont="1" applyFill="1" applyBorder="1" applyAlignment="1" applyProtection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/data/&#24278;&#23447;&#25391;/2.&#24278;&#23447;&#25391;/1.&#39044;&#31639;&#32534;&#21046;/2026&#24180;/&#25919;&#24220;&#39044;&#31639;/data/&#24278;&#23447;&#25391;/2.&#24278;&#23447;&#25391;/1.&#39044;&#31639;&#32534;&#21046;/2026&#24180;/&#25919;&#24220;&#39044;&#31639;/data/&#24278;&#23447;&#25391;/2.&#24278;&#23447;&#25391;/1.&#39044;&#31639;&#32534;&#21046;/2025&#24180;/&#25919;&#24220;&#39044;&#31639;/data/&#24278;&#23447;&#25391;/123/2.&#24278;&#23447;&#25391;/&#39044;&#31639;&#32534;&#21046;/2025&#24180;/&#25919;&#24220;&#39044;&#31639;/I:/&#25105;&#30340;&#25991;&#26723;/&#39044;&#31639;&#21442;&#19982;/&#19978;&#25253;&#24066;&#39044;&#31639;&#31185;&#26448;&#26009;/&#39044;&#31639;&#21442;&#19982;/&#19978;&#25253;&#24066;&#39044;&#31639;&#31185;&#26448;&#26009;/&#30465;&#19979;&#21457;2009&#24180;&#39044;&#31639;&#34920;&#26684;&#65288;&#38468;&#20214;&#19968;&#65289;--&#21547;&#20844;&#24335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data/&#24278;&#23447;&#25391;/2.&#24278;&#23447;&#25391;/1.&#39044;&#31639;&#32534;&#21046;/2026&#24180;/&#25919;&#24220;&#39044;&#31639;/&#39044;&#31639;&#20844;&#24320;/1.27-&#20852;&#22269;&#21439;2025&#24180;&#36130;&#25919;&#39044;&#31639;&#25191;&#34892;&#24773;&#20917;&#21450;2026&#24180;&#36130;&#25919;&#39044;&#31639;&#33609;&#26696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封面"/>
      <sheetName val="目录"/>
      <sheetName val="表一"/>
      <sheetName val="表二"/>
      <sheetName val="表三"/>
      <sheetName val="表四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1.2025年全县一般公共预算收入执行"/>
      <sheetName val="2.2025年全县一般公共预算支出执行"/>
      <sheetName val="3.2025年县级一般公共预算收入预算"/>
      <sheetName val="4.2025年县级一般公共预算支出执行"/>
      <sheetName val="5.2026年全县一般公共预算收入预算"/>
      <sheetName val="6.2026年全县一般公共预算支出预算"/>
      <sheetName val="7.2026年县级一般公共预算收入"/>
      <sheetName val="8.2026年县级一般公共预算支出预算 "/>
      <sheetName val="9.2025年政府性基金收入执行情况"/>
      <sheetName val="10.2025年政府性基金支出执行情况"/>
      <sheetName val="11.2026政府性基金收入预算"/>
      <sheetName val="12.2026年政府性基金支出预算"/>
      <sheetName val="13.2025年国有资本经营收入执行情况"/>
      <sheetName val="14.2025年国有资本经营支出执行情况"/>
      <sheetName val="15.2026年国有资本经营收入"/>
      <sheetName val="16.2026年国有资本经营支出"/>
      <sheetName val="17.2025年兴国县社会保险基金收入执行情况表"/>
      <sheetName val="18.2025年兴国县社会保险基金支出执行情况表"/>
      <sheetName val="19.2025年社会基金结余"/>
      <sheetName val="20.2026年社会基金收入"/>
      <sheetName val="21.2026年社会基金支出"/>
      <sheetName val="22.2026年社会基金结余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2"/>
  </sheetPr>
  <dimension ref="A1:F27"/>
  <sheetViews>
    <sheetView tabSelected="1" zoomScale="90" zoomScaleNormal="90" zoomScaleSheetLayoutView="60" topLeftCell="A10" workbookViewId="0">
      <selection activeCell="I23" sqref="I23"/>
    </sheetView>
  </sheetViews>
  <sheetFormatPr defaultColWidth="9" defaultRowHeight="15.75" outlineLevelCol="5"/>
  <cols>
    <col min="1" max="1" width="30.75" style="2" customWidth="1"/>
    <col min="2" max="3" width="8.875" style="2" customWidth="1"/>
    <col min="4" max="4" width="10.625" style="2" customWidth="1"/>
    <col min="5" max="5" width="9" style="2"/>
    <col min="6" max="6" width="11.125" style="2" customWidth="1"/>
    <col min="7" max="16384" width="9" style="2"/>
  </cols>
  <sheetData>
    <row r="1" ht="39" customHeight="1" spans="1:6">
      <c r="A1" s="3" t="s">
        <v>0</v>
      </c>
      <c r="B1" s="3"/>
      <c r="C1" s="3"/>
      <c r="D1" s="3"/>
      <c r="E1" s="3"/>
      <c r="F1" s="3"/>
    </row>
    <row r="2" spans="1:6">
      <c r="A2" s="4"/>
      <c r="B2" s="4"/>
      <c r="C2" s="4"/>
      <c r="D2" s="5"/>
      <c r="E2" s="15" t="s">
        <v>1</v>
      </c>
      <c r="F2" s="15"/>
    </row>
    <row r="3" ht="28.5" customHeight="1" spans="1:6">
      <c r="A3" s="6" t="s">
        <v>2</v>
      </c>
      <c r="B3" s="6" t="s">
        <v>3</v>
      </c>
      <c r="C3" s="6" t="s">
        <v>4</v>
      </c>
      <c r="D3" s="6"/>
      <c r="E3" s="6"/>
      <c r="F3" s="16" t="s">
        <v>5</v>
      </c>
    </row>
    <row r="4" ht="31.5" customHeight="1" spans="1:6">
      <c r="A4" s="6"/>
      <c r="B4" s="6"/>
      <c r="C4" s="6" t="s">
        <v>6</v>
      </c>
      <c r="D4" s="6" t="s">
        <v>7</v>
      </c>
      <c r="E4" s="6" t="s">
        <v>8</v>
      </c>
      <c r="F4" s="16"/>
    </row>
    <row r="5" s="1" customFormat="1" ht="23.25" customHeight="1" spans="1:6">
      <c r="A5" s="7" t="s">
        <v>9</v>
      </c>
      <c r="B5" s="8">
        <f>SUM(B6:B20)</f>
        <v>66906</v>
      </c>
      <c r="C5" s="8">
        <f>SUM(C6:C20)</f>
        <v>69320</v>
      </c>
      <c r="D5" s="8">
        <f>SUM(D6:D20)</f>
        <v>68080</v>
      </c>
      <c r="E5" s="17">
        <f t="shared" ref="E5:E27" si="0">D5/C5*100%</f>
        <v>0.982111944604732</v>
      </c>
      <c r="F5" s="17">
        <f t="shared" ref="F5:F27" si="1">(D5/B5-1)*100%</f>
        <v>0.0175470062475713</v>
      </c>
    </row>
    <row r="6" s="1" customFormat="1" ht="23.25" customHeight="1" spans="1:6">
      <c r="A6" s="9" t="s">
        <v>10</v>
      </c>
      <c r="B6" s="10">
        <v>21968</v>
      </c>
      <c r="C6" s="11">
        <v>23170</v>
      </c>
      <c r="D6" s="11">
        <v>27427</v>
      </c>
      <c r="E6" s="18">
        <f t="shared" si="0"/>
        <v>1.18372895986189</v>
      </c>
      <c r="F6" s="18">
        <f t="shared" si="1"/>
        <v>0.248497815003642</v>
      </c>
    </row>
    <row r="7" s="1" customFormat="1" ht="23.25" customHeight="1" spans="1:6">
      <c r="A7" s="12" t="s">
        <v>11</v>
      </c>
      <c r="B7" s="10">
        <v>7361</v>
      </c>
      <c r="C7" s="11">
        <v>7516</v>
      </c>
      <c r="D7" s="11">
        <v>7031</v>
      </c>
      <c r="E7" s="18">
        <f t="shared" si="0"/>
        <v>0.935470995210218</v>
      </c>
      <c r="F7" s="18">
        <f t="shared" si="1"/>
        <v>-0.0448308653715528</v>
      </c>
    </row>
    <row r="8" s="1" customFormat="1" ht="23.25" customHeight="1" spans="1:6">
      <c r="A8" s="9" t="s">
        <v>12</v>
      </c>
      <c r="B8" s="10">
        <v>1165</v>
      </c>
      <c r="C8" s="11">
        <v>1210</v>
      </c>
      <c r="D8" s="11">
        <v>1013</v>
      </c>
      <c r="E8" s="18">
        <f t="shared" si="0"/>
        <v>0.837190082644628</v>
      </c>
      <c r="F8" s="18">
        <f t="shared" si="1"/>
        <v>-0.130472103004292</v>
      </c>
    </row>
    <row r="9" s="1" customFormat="1" ht="23.25" customHeight="1" spans="1:6">
      <c r="A9" s="12" t="s">
        <v>13</v>
      </c>
      <c r="B9" s="10">
        <v>2916</v>
      </c>
      <c r="C9" s="11">
        <v>3000</v>
      </c>
      <c r="D9" s="11">
        <v>4404</v>
      </c>
      <c r="E9" s="18">
        <f t="shared" si="0"/>
        <v>1.468</v>
      </c>
      <c r="F9" s="18">
        <f t="shared" si="1"/>
        <v>0.510288065843621</v>
      </c>
    </row>
    <row r="10" s="1" customFormat="1" ht="23.25" customHeight="1" spans="1:6">
      <c r="A10" s="12" t="s">
        <v>14</v>
      </c>
      <c r="B10" s="10">
        <v>1638</v>
      </c>
      <c r="C10" s="11">
        <v>1600</v>
      </c>
      <c r="D10" s="11">
        <v>1466</v>
      </c>
      <c r="E10" s="18">
        <f t="shared" si="0"/>
        <v>0.91625</v>
      </c>
      <c r="F10" s="18">
        <f t="shared" si="1"/>
        <v>-0.105006105006105</v>
      </c>
    </row>
    <row r="11" s="1" customFormat="1" ht="23.25" customHeight="1" spans="1:6">
      <c r="A11" s="12" t="s">
        <v>15</v>
      </c>
      <c r="B11" s="10">
        <v>4255</v>
      </c>
      <c r="C11" s="11">
        <v>4380</v>
      </c>
      <c r="D11" s="11">
        <v>2094</v>
      </c>
      <c r="E11" s="18">
        <f t="shared" si="0"/>
        <v>0.478082191780822</v>
      </c>
      <c r="F11" s="18">
        <f t="shared" si="1"/>
        <v>-0.507873090481786</v>
      </c>
    </row>
    <row r="12" s="1" customFormat="1" ht="23.25" customHeight="1" spans="1:6">
      <c r="A12" s="9" t="s">
        <v>16</v>
      </c>
      <c r="B12" s="10">
        <v>2659</v>
      </c>
      <c r="C12" s="11">
        <v>2790</v>
      </c>
      <c r="D12" s="11">
        <v>2734</v>
      </c>
      <c r="E12" s="18">
        <f t="shared" si="0"/>
        <v>0.979928315412186</v>
      </c>
      <c r="F12" s="18">
        <f t="shared" si="1"/>
        <v>0.0282060925159835</v>
      </c>
    </row>
    <row r="13" s="1" customFormat="1" ht="23.25" customHeight="1" spans="1:6">
      <c r="A13" s="12" t="s">
        <v>17</v>
      </c>
      <c r="B13" s="10">
        <v>1304</v>
      </c>
      <c r="C13" s="11">
        <v>1360</v>
      </c>
      <c r="D13" s="11">
        <v>1368</v>
      </c>
      <c r="E13" s="18">
        <f t="shared" si="0"/>
        <v>1.00588235294118</v>
      </c>
      <c r="F13" s="18">
        <f t="shared" si="1"/>
        <v>0.0490797546012269</v>
      </c>
    </row>
    <row r="14" s="1" customFormat="1" ht="23.25" customHeight="1" spans="1:6">
      <c r="A14" s="12" t="s">
        <v>18</v>
      </c>
      <c r="B14" s="10">
        <v>8450</v>
      </c>
      <c r="C14" s="11">
        <v>8830</v>
      </c>
      <c r="D14" s="11">
        <v>9269</v>
      </c>
      <c r="E14" s="18">
        <f t="shared" si="0"/>
        <v>1.04971687429219</v>
      </c>
      <c r="F14" s="18">
        <f t="shared" si="1"/>
        <v>0.0969230769230769</v>
      </c>
    </row>
    <row r="15" s="1" customFormat="1" ht="23.25" customHeight="1" spans="1:6">
      <c r="A15" s="12" t="s">
        <v>19</v>
      </c>
      <c r="B15" s="10">
        <v>2972</v>
      </c>
      <c r="C15" s="11">
        <v>3070</v>
      </c>
      <c r="D15" s="11">
        <v>3263</v>
      </c>
      <c r="E15" s="18">
        <f t="shared" si="0"/>
        <v>1.0628664495114</v>
      </c>
      <c r="F15" s="18">
        <f t="shared" si="1"/>
        <v>0.0979138627187079</v>
      </c>
    </row>
    <row r="16" s="1" customFormat="1" ht="23.25" customHeight="1" spans="1:6">
      <c r="A16" s="12" t="s">
        <v>20</v>
      </c>
      <c r="B16" s="10">
        <v>1109</v>
      </c>
      <c r="C16" s="11">
        <v>1134</v>
      </c>
      <c r="D16" s="11">
        <v>1177</v>
      </c>
      <c r="E16" s="18">
        <f t="shared" si="0"/>
        <v>1.0379188712522</v>
      </c>
      <c r="F16" s="18">
        <f t="shared" si="1"/>
        <v>0.0613165013525698</v>
      </c>
    </row>
    <row r="17" s="1" customFormat="1" ht="23.25" customHeight="1" spans="1:6">
      <c r="A17" s="12" t="s">
        <v>21</v>
      </c>
      <c r="B17" s="10">
        <v>2888</v>
      </c>
      <c r="C17" s="11">
        <v>2920</v>
      </c>
      <c r="D17" s="11">
        <v>2215</v>
      </c>
      <c r="E17" s="18">
        <f t="shared" si="0"/>
        <v>0.758561643835616</v>
      </c>
      <c r="F17" s="18">
        <f t="shared" si="1"/>
        <v>-0.23303324099723</v>
      </c>
    </row>
    <row r="18" s="1" customFormat="1" ht="23.25" customHeight="1" spans="1:6">
      <c r="A18" s="12" t="s">
        <v>22</v>
      </c>
      <c r="B18" s="10">
        <v>7856</v>
      </c>
      <c r="C18" s="11">
        <v>7960</v>
      </c>
      <c r="D18" s="11">
        <v>4315</v>
      </c>
      <c r="E18" s="18">
        <f t="shared" si="0"/>
        <v>0.542085427135678</v>
      </c>
      <c r="F18" s="18">
        <f t="shared" si="1"/>
        <v>-0.450738289205703</v>
      </c>
    </row>
    <row r="19" s="1" customFormat="1" ht="23.25" customHeight="1" spans="1:6">
      <c r="A19" s="12" t="s">
        <v>23</v>
      </c>
      <c r="B19" s="10">
        <v>307</v>
      </c>
      <c r="C19" s="11">
        <v>320</v>
      </c>
      <c r="D19" s="11">
        <v>301</v>
      </c>
      <c r="E19" s="18">
        <f t="shared" si="0"/>
        <v>0.940625</v>
      </c>
      <c r="F19" s="18">
        <f t="shared" si="1"/>
        <v>-0.0195439739413681</v>
      </c>
    </row>
    <row r="20" s="1" customFormat="1" ht="23.25" customHeight="1" spans="1:6">
      <c r="A20" s="12" t="s">
        <v>24</v>
      </c>
      <c r="B20" s="10">
        <v>58</v>
      </c>
      <c r="C20" s="11">
        <v>60</v>
      </c>
      <c r="D20" s="11">
        <v>3</v>
      </c>
      <c r="E20" s="18">
        <f t="shared" si="0"/>
        <v>0.05</v>
      </c>
      <c r="F20" s="18">
        <f t="shared" si="1"/>
        <v>-0.948275862068966</v>
      </c>
    </row>
    <row r="21" s="1" customFormat="1" ht="23.25" customHeight="1" spans="1:6">
      <c r="A21" s="7" t="s">
        <v>25</v>
      </c>
      <c r="B21" s="8">
        <f>SUM(B22:B26)</f>
        <v>45254</v>
      </c>
      <c r="C21" s="8">
        <f>SUM(C22:C26)</f>
        <v>46210</v>
      </c>
      <c r="D21" s="8">
        <f>SUM(D22:D26)</f>
        <v>48377</v>
      </c>
      <c r="E21" s="17">
        <f t="shared" si="0"/>
        <v>1.04689461155594</v>
      </c>
      <c r="F21" s="17">
        <f t="shared" si="1"/>
        <v>0.0690104742122244</v>
      </c>
    </row>
    <row r="22" s="1" customFormat="1" ht="23.25" customHeight="1" spans="1:6">
      <c r="A22" s="12" t="s">
        <v>26</v>
      </c>
      <c r="B22" s="10">
        <v>12504</v>
      </c>
      <c r="C22" s="11">
        <v>15250</v>
      </c>
      <c r="D22" s="11">
        <v>22759</v>
      </c>
      <c r="E22" s="18">
        <f t="shared" si="0"/>
        <v>1.49239344262295</v>
      </c>
      <c r="F22" s="18">
        <f t="shared" si="1"/>
        <v>0.820137555982086</v>
      </c>
    </row>
    <row r="23" s="1" customFormat="1" ht="23.25" customHeight="1" spans="1:6">
      <c r="A23" s="12" t="s">
        <v>27</v>
      </c>
      <c r="B23" s="10">
        <v>7311</v>
      </c>
      <c r="C23" s="11">
        <v>2850</v>
      </c>
      <c r="D23" s="11">
        <v>5032</v>
      </c>
      <c r="E23" s="18">
        <f t="shared" si="0"/>
        <v>1.76561403508772</v>
      </c>
      <c r="F23" s="18">
        <f t="shared" si="1"/>
        <v>-0.311722062645329</v>
      </c>
    </row>
    <row r="24" s="1" customFormat="1" ht="23.25" customHeight="1" spans="1:6">
      <c r="A24" s="12" t="s">
        <v>28</v>
      </c>
      <c r="B24" s="10">
        <v>4931</v>
      </c>
      <c r="C24" s="11">
        <v>5560</v>
      </c>
      <c r="D24" s="11">
        <v>5249</v>
      </c>
      <c r="E24" s="18">
        <f t="shared" si="0"/>
        <v>0.944064748201439</v>
      </c>
      <c r="F24" s="18">
        <f t="shared" si="1"/>
        <v>0.0644899614682619</v>
      </c>
    </row>
    <row r="25" s="1" customFormat="1" ht="23.25" customHeight="1" spans="1:6">
      <c r="A25" s="12" t="s">
        <v>29</v>
      </c>
      <c r="B25" s="10">
        <v>4260</v>
      </c>
      <c r="C25" s="11">
        <v>4300</v>
      </c>
      <c r="D25" s="11">
        <v>532</v>
      </c>
      <c r="E25" s="18">
        <f t="shared" si="0"/>
        <v>0.123720930232558</v>
      </c>
      <c r="F25" s="18">
        <f t="shared" si="1"/>
        <v>-0.875117370892019</v>
      </c>
    </row>
    <row r="26" s="1" customFormat="1" ht="23.25" customHeight="1" spans="1:6">
      <c r="A26" s="12" t="s">
        <v>30</v>
      </c>
      <c r="B26" s="10">
        <v>16248</v>
      </c>
      <c r="C26" s="11">
        <v>18250</v>
      </c>
      <c r="D26" s="11">
        <v>14805</v>
      </c>
      <c r="E26" s="18">
        <f t="shared" si="0"/>
        <v>0.811232876712329</v>
      </c>
      <c r="F26" s="18">
        <f t="shared" si="1"/>
        <v>-0.0888109305760709</v>
      </c>
    </row>
    <row r="27" s="1" customFormat="1" ht="23.25" customHeight="1" spans="1:6">
      <c r="A27" s="13" t="s">
        <v>31</v>
      </c>
      <c r="B27" s="14">
        <f>B5+B21</f>
        <v>112160</v>
      </c>
      <c r="C27" s="14">
        <f>C5+C21</f>
        <v>115530</v>
      </c>
      <c r="D27" s="14">
        <f>D5+D21</f>
        <v>116457</v>
      </c>
      <c r="E27" s="17">
        <f t="shared" si="0"/>
        <v>1.00802388989873</v>
      </c>
      <c r="F27" s="17">
        <f t="shared" si="1"/>
        <v>0.0383113409415121</v>
      </c>
    </row>
  </sheetData>
  <mergeCells count="6">
    <mergeCell ref="A1:F1"/>
    <mergeCell ref="E2:F2"/>
    <mergeCell ref="C3:E3"/>
    <mergeCell ref="A3:A4"/>
    <mergeCell ref="B3:B4"/>
    <mergeCell ref="F3:F4"/>
  </mergeCells>
  <pageMargins left="0.7" right="0.7" top="0.75" bottom="0.75" header="0.3" footer="0.3"/>
  <pageSetup paperSize="9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3.2025年县级一般公共预算收入预算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zbcz</dc:creator>
  <cp:lastModifiedBy>zbcz</cp:lastModifiedBy>
  <dcterms:created xsi:type="dcterms:W3CDTF">2026-02-27T09:36:48Z</dcterms:created>
  <dcterms:modified xsi:type="dcterms:W3CDTF">2026-02-27T09:37:09Z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16D67CFBF46937CD30F5A069DC785A51_41</vt:lpwstr>
  </property>
  <property fmtid="{D5CDD505-2E9C-101B-9397-08002B2CF9AE}" pid="3" name="KSOProductBuildVer">
    <vt:lpwstr>2052-12.8.2.17008</vt:lpwstr>
  </property>
</Properties>
</file>