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13.2025年国有资本经营收入执行情况" sheetId="1" r:id="rId1"/>
  </sheets>
  <externalReferences>
    <externalReference r:id="rId2"/>
    <externalReference r:id="rId3"/>
  </externalReferences>
  <definedNames>
    <definedName name="Database" hidden="1">#REF!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<sst xmlns="http://schemas.openxmlformats.org/spreadsheetml/2006/main" count="20" uniqueCount="20">
  <si>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2025年全县国有资本经营预算收入执行情况表</t>
  </si>
  <si>
    <t>单位：万元</t>
  </si>
  <si>
    <t>收入项目</t>
  </si>
  <si>
    <t>2024年               决算数</t>
  </si>
  <si>
    <t>2025年</t>
  </si>
  <si>
    <t>2025年执行数比2024年决算数增减%</t>
  </si>
  <si>
    <t>预算数</t>
  </si>
  <si>
    <t>执行数</t>
  </si>
  <si>
    <t>执行数占预算数％</t>
  </si>
  <si>
    <t>一、利润收入</t>
  </si>
  <si>
    <t xml:space="preserve">  其他国有资本经营预算企业利润收入</t>
  </si>
  <si>
    <t>二、股利、股息收入</t>
  </si>
  <si>
    <t xml:space="preserve">  国有参股公司股利、股息收入</t>
  </si>
  <si>
    <t>三、产权转让收入</t>
  </si>
  <si>
    <t>四、清算收入</t>
  </si>
  <si>
    <t>五、国有资本经营预算转移支付收入</t>
  </si>
  <si>
    <t>六、其他国有资本经营预算收入</t>
  </si>
  <si>
    <t>本年收入合计</t>
  </si>
  <si>
    <t>上年结转</t>
  </si>
  <si>
    <t>收入总计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</si>
</sst>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%"/>
  </numFmts>
  <fonts count="29">
    <font>
      <sz val="12"/>
      <name val="宋体"/>
      <charset val="134"/>
    </font>
    <font>
      <b/>
      <sz val="18"/>
      <name val="黑体"/>
      <charset val="134"/>
    </font>
    <font>
      <sz val="10"/>
      <name val="Arial"/>
      <charset val="0"/>
    </font>
    <font>
      <sz val="11"/>
      <color indexed="8"/>
      <name val="黑体"/>
      <charset val="134"/>
    </font>
    <font>
      <b/>
      <sz val="11"/>
      <name val="宋体"/>
      <charset val="134"/>
    </font>
    <font>
      <sz val="11"/>
      <name val="Times New Roman"/>
      <charset val="0"/>
    </font>
    <font>
      <sz val="11"/>
      <name val="宋体"/>
      <charset val="134"/>
    </font>
    <font>
      <b/>
      <sz val="11"/>
      <name val="Times New Roman"/>
      <charset val="0"/>
    </font>
    <font>
      <sz val="10"/>
      <color indexed="8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</cellStyleXfs>
  <cellXfs count="26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49" applyFont="1" applyFill="1" applyBorder="1" applyAlignment="1">
      <alignment horizontal="center"/>
    </xf>
    <xf numFmtId="0" fontId="2" fillId="0" borderId="0" xfId="49" applyFont="1" applyFill="1" applyBorder="1" applyAlignment="1"/>
    <xf numFmtId="0" fontId="2" fillId="0" borderId="0" xfId="49" applyFont="1" applyFill="1" applyBorder="1" applyAlignment="1">
      <alignment wrapText="1"/>
    </xf>
    <xf numFmtId="0" fontId="3" fillId="0" borderId="1" xfId="51" applyNumberFormat="1" applyFont="1" applyFill="1" applyBorder="1" applyAlignment="1" applyProtection="1">
      <alignment horizontal="center" vertical="center" wrapText="1"/>
    </xf>
    <xf numFmtId="0" fontId="4" fillId="0" borderId="1" xfId="49" applyFont="1" applyFill="1" applyBorder="1" applyAlignment="1">
      <alignment horizontal="left" vertical="center" shrinkToFit="1"/>
    </xf>
    <xf numFmtId="0" fontId="5" fillId="0" borderId="1" xfId="49" applyFont="1" applyFill="1" applyBorder="1" applyAlignment="1">
      <alignment horizontal="center" vertical="center" shrinkToFit="1"/>
    </xf>
    <xf numFmtId="0" fontId="6" fillId="0" borderId="1" xfId="50" applyFont="1" applyFill="1" applyBorder="1" applyAlignment="1">
      <alignment horizontal="left" vertical="center" shrinkToFit="1"/>
    </xf>
    <xf numFmtId="176" fontId="5" fillId="0" borderId="1" xfId="49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vertical="center" wrapText="1"/>
    </xf>
    <xf numFmtId="0" fontId="5" fillId="0" borderId="1" xfId="49" applyFont="1" applyFill="1" applyBorder="1" applyAlignment="1">
      <alignment horizontal="left" vertical="top" shrinkToFit="1"/>
    </xf>
    <xf numFmtId="176" fontId="5" fillId="0" borderId="1" xfId="49" applyNumberFormat="1" applyFont="1" applyFill="1" applyBorder="1" applyAlignment="1">
      <alignment horizontal="right" vertical="center" shrinkToFit="1"/>
    </xf>
    <xf numFmtId="0" fontId="4" fillId="0" borderId="1" xfId="49" applyFont="1" applyFill="1" applyBorder="1" applyAlignment="1">
      <alignment horizontal="center" vertical="center" shrinkToFit="1"/>
    </xf>
    <xf numFmtId="176" fontId="7" fillId="0" borderId="1" xfId="49" applyNumberFormat="1" applyFont="1" applyFill="1" applyBorder="1" applyAlignment="1">
      <alignment horizontal="center" vertical="center" shrinkToFit="1"/>
    </xf>
    <xf numFmtId="0" fontId="6" fillId="0" borderId="1" xfId="49" applyFont="1" applyFill="1" applyBorder="1" applyAlignment="1">
      <alignment horizontal="left" vertical="center" shrinkToFit="1"/>
    </xf>
    <xf numFmtId="0" fontId="5" fillId="0" borderId="1" xfId="49" applyFont="1" applyFill="1" applyBorder="1" applyAlignment="1">
      <alignment horizontal="left" vertical="center" shrinkToFit="1"/>
    </xf>
    <xf numFmtId="0" fontId="5" fillId="0" borderId="1" xfId="49" applyFont="1" applyFill="1" applyBorder="1" applyAlignment="1">
      <alignment horizontal="right" vertical="center" shrinkToFit="1"/>
    </xf>
    <xf numFmtId="0" fontId="7" fillId="0" borderId="1" xfId="49" applyFont="1" applyFill="1" applyBorder="1" applyAlignment="1">
      <alignment horizontal="center" vertical="center" shrinkToFit="1"/>
    </xf>
    <xf numFmtId="0" fontId="6" fillId="0" borderId="0" xfId="49" applyFont="1" applyFill="1" applyBorder="1" applyAlignment="1"/>
    <xf numFmtId="0" fontId="8" fillId="0" borderId="1" xfId="51" applyNumberFormat="1" applyFont="1" applyFill="1" applyBorder="1" applyAlignment="1" applyProtection="1">
      <alignment horizontal="center" vertical="center" wrapText="1"/>
    </xf>
    <xf numFmtId="10" fontId="5" fillId="0" borderId="1" xfId="3" applyNumberFormat="1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177" fontId="5" fillId="0" borderId="1" xfId="3" applyNumberFormat="1" applyFont="1" applyFill="1" applyBorder="1" applyAlignment="1">
      <alignment horizontal="center" vertical="center" shrinkToFit="1"/>
    </xf>
    <xf numFmtId="177" fontId="7" fillId="0" borderId="1" xfId="3" applyNumberFormat="1" applyFont="1" applyFill="1" applyBorder="1" applyAlignment="1">
      <alignment horizontal="center" vertical="center" shrinkToFi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地方国有资本经营预算收支总表" xfId="49"/>
    <cellStyle name="常规_地方国有资本经营收入预算表" xfId="50"/>
    <cellStyle name="常规_Sheet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/data/&#24278;&#23447;&#25391;/2.&#24278;&#23447;&#25391;/1.&#39044;&#31639;&#32534;&#21046;/2026&#24180;/&#25919;&#24220;&#39044;&#31639;/data/&#24278;&#23447;&#25391;/2.&#24278;&#23447;&#25391;/1.&#39044;&#31639;&#32534;&#21046;/2026&#24180;/&#25919;&#24220;&#39044;&#31639;/data/&#24278;&#23447;&#25391;/2.&#24278;&#23447;&#25391;/1.&#39044;&#31639;&#32534;&#21046;/2025&#24180;/&#25919;&#24220;&#39044;&#31639;/data/&#24278;&#23447;&#25391;/123/2.&#24278;&#23447;&#25391;/&#39044;&#31639;&#32534;&#21046;/2025&#24180;/&#25919;&#24220;&#39044;&#31639;/I:/&#25105;&#30340;&#25991;&#26723;/&#39044;&#31639;&#21442;&#19982;/&#19978;&#25253;&#24066;&#39044;&#31639;&#31185;&#26448;&#26009;/&#39044;&#31639;&#21442;&#19982;/&#19978;&#25253;&#24066;&#39044;&#31639;&#31185;&#26448;&#26009;/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&#24278;&#23447;&#25391;/2.&#24278;&#23447;&#25391;/1.&#39044;&#31639;&#32534;&#21046;/2026&#24180;/&#25919;&#24220;&#39044;&#31639;/&#39044;&#31639;&#20844;&#24320;/1.27-&#20852;&#22269;&#21439;2025&#24180;&#36130;&#25919;&#39044;&#31639;&#25191;&#34892;&#24773;&#20917;&#21450;2026&#24180;&#36130;&#25919;&#39044;&#31639;&#33609;&#2669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5年全县一般公共预算收入执行"/>
      <sheetName val="2.2025年全县一般公共预算支出执行"/>
      <sheetName val="3.2025年县级一般公共预算收入预算"/>
      <sheetName val="4.2025年县级一般公共预算支出执行"/>
      <sheetName val="5.2026年全县一般公共预算收入预算"/>
      <sheetName val="6.2026年全县一般公共预算支出预算"/>
      <sheetName val="7.2026年县级一般公共预算收入"/>
      <sheetName val="8.2026年县级一般公共预算支出预算 "/>
      <sheetName val="9.2025年政府性基金收入执行情况"/>
      <sheetName val="10.2025年政府性基金支出执行情况"/>
      <sheetName val="11.2026政府性基金收入预算"/>
      <sheetName val="12.2026年政府性基金支出预算"/>
      <sheetName val="13.2025年国有资本经营收入执行情况"/>
      <sheetName val="14.2025年国有资本经营支出执行情况"/>
      <sheetName val="15.2026年国有资本经营收入"/>
      <sheetName val="16.2026年国有资本经营支出"/>
      <sheetName val="17.2025年兴国县社会保险基金收入执行情况表"/>
      <sheetName val="18.2025年兴国县社会保险基金支出执行情况表"/>
      <sheetName val="19.2025年社会基金结余"/>
      <sheetName val="20.2026年社会基金收入"/>
      <sheetName val="21.2026年社会基金支出"/>
      <sheetName val="22.2026年社会基金结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view="pageBreakPreview" zoomScale="90" zoomScaleNormal="100" workbookViewId="0">
      <selection activeCell="A20" sqref="A20"/>
    </sheetView>
  </sheetViews>
  <sheetFormatPr defaultColWidth="9" defaultRowHeight="15.75" outlineLevelCol="5"/>
  <cols>
    <col min="1" max="1" width="32.75" style="1" customWidth="1"/>
    <col min="2" max="3" width="10.5" style="1" customWidth="1"/>
    <col min="4" max="4" width="11.1" style="1" customWidth="1"/>
    <col min="5" max="5" width="11" style="1" customWidth="1"/>
    <col min="6" max="6" width="10.875" style="1" customWidth="1"/>
    <col min="7" max="16384" width="9" style="1"/>
  </cols>
  <sheetData>
    <row r="1" s="1" customFormat="1" ht="34" customHeight="1" spans="1:6">
      <c r="A1" s="2" t="s">
        <v>0</v>
      </c>
      <c r="B1" s="2"/>
      <c r="C1" s="2"/>
      <c r="D1" s="2"/>
      <c r="E1" s="2"/>
      <c r="F1" s="2"/>
    </row>
    <row r="2" s="1" customFormat="1" ht="24.75" customHeight="1" spans="1:6">
      <c r="A2" s="3"/>
      <c r="B2" s="4"/>
      <c r="C2" s="4"/>
      <c r="D2" s="4"/>
      <c r="F2" s="19" t="s">
        <v>1</v>
      </c>
    </row>
    <row r="3" s="1" customFormat="1" ht="27.2" customHeight="1" spans="1:6">
      <c r="A3" s="5" t="s">
        <v>2</v>
      </c>
      <c r="B3" s="5" t="s">
        <v>3</v>
      </c>
      <c r="C3" s="5" t="s">
        <v>4</v>
      </c>
      <c r="D3" s="5"/>
      <c r="E3" s="5"/>
      <c r="F3" s="20" t="s">
        <v>5</v>
      </c>
    </row>
    <row r="4" s="1" customFormat="1" ht="42" customHeight="1" spans="1:6">
      <c r="A4" s="5"/>
      <c r="B4" s="5"/>
      <c r="C4" s="5" t="s">
        <v>6</v>
      </c>
      <c r="D4" s="5" t="s">
        <v>7</v>
      </c>
      <c r="E4" s="5" t="s">
        <v>8</v>
      </c>
      <c r="F4" s="20"/>
    </row>
    <row r="5" s="1" customFormat="1" ht="27.2" customHeight="1" spans="1:6">
      <c r="A5" s="6" t="s">
        <v>9</v>
      </c>
      <c r="B5" s="7"/>
      <c r="C5" s="7"/>
      <c r="D5" s="7"/>
      <c r="E5" s="21"/>
      <c r="F5" s="22"/>
    </row>
    <row r="6" s="1" customFormat="1" ht="27.2" customHeight="1" spans="1:6">
      <c r="A6" s="8" t="s">
        <v>10</v>
      </c>
      <c r="B6" s="7"/>
      <c r="C6" s="7"/>
      <c r="D6" s="7"/>
      <c r="E6" s="21"/>
      <c r="F6" s="23"/>
    </row>
    <row r="7" s="1" customFormat="1" ht="27.2" customHeight="1" spans="1:6">
      <c r="A7" s="6" t="s">
        <v>11</v>
      </c>
      <c r="B7" s="7"/>
      <c r="C7" s="7"/>
      <c r="D7" s="7"/>
      <c r="E7" s="21"/>
      <c r="F7" s="23"/>
    </row>
    <row r="8" s="1" customFormat="1" ht="27.2" customHeight="1" spans="1:6">
      <c r="A8" s="8" t="s">
        <v>12</v>
      </c>
      <c r="B8" s="7"/>
      <c r="C8" s="7"/>
      <c r="D8" s="7"/>
      <c r="E8" s="21"/>
      <c r="F8" s="23"/>
    </row>
    <row r="9" s="1" customFormat="1" ht="27.2" customHeight="1" spans="1:6">
      <c r="A9" s="6" t="s">
        <v>13</v>
      </c>
      <c r="B9" s="7">
        <v>13900</v>
      </c>
      <c r="C9" s="7">
        <v>17400</v>
      </c>
      <c r="D9" s="7">
        <v>73880</v>
      </c>
      <c r="E9" s="24">
        <f t="shared" ref="E9:E12" si="0">D9/C9</f>
        <v>4.24597701149425</v>
      </c>
      <c r="F9" s="24">
        <f t="shared" ref="F9:F12" si="1">(D9-B9)/B9</f>
        <v>4.31510791366907</v>
      </c>
    </row>
    <row r="10" s="1" customFormat="1" ht="27.2" customHeight="1" spans="1:6">
      <c r="A10" s="6" t="s">
        <v>14</v>
      </c>
      <c r="B10" s="9"/>
      <c r="C10" s="7"/>
      <c r="D10" s="9"/>
      <c r="E10" s="24"/>
      <c r="F10" s="24"/>
    </row>
    <row r="11" s="1" customFormat="1" ht="27.2" customHeight="1" spans="1:6">
      <c r="A11" s="10" t="s">
        <v>15</v>
      </c>
      <c r="B11" s="9">
        <v>50</v>
      </c>
      <c r="C11" s="9">
        <v>51</v>
      </c>
      <c r="D11" s="9">
        <v>51</v>
      </c>
      <c r="E11" s="24">
        <f t="shared" si="0"/>
        <v>1</v>
      </c>
      <c r="F11" s="24">
        <f t="shared" si="1"/>
        <v>0.02</v>
      </c>
    </row>
    <row r="12" s="1" customFormat="1" ht="27.2" customHeight="1" spans="1:6">
      <c r="A12" s="10" t="s">
        <v>16</v>
      </c>
      <c r="B12" s="9">
        <v>588</v>
      </c>
      <c r="C12" s="9">
        <v>700</v>
      </c>
      <c r="D12" s="9">
        <v>15647</v>
      </c>
      <c r="E12" s="24">
        <f t="shared" si="0"/>
        <v>22.3528571428571</v>
      </c>
      <c r="F12" s="24">
        <f t="shared" si="1"/>
        <v>25.6105442176871</v>
      </c>
    </row>
    <row r="13" s="1" customFormat="1" ht="27.2" customHeight="1" spans="1:6">
      <c r="A13" s="11"/>
      <c r="B13" s="12"/>
      <c r="C13" s="12"/>
      <c r="D13" s="12"/>
      <c r="E13" s="24"/>
      <c r="F13" s="24"/>
    </row>
    <row r="14" s="1" customFormat="1" ht="27.2" customHeight="1" spans="1:6">
      <c r="A14" s="11"/>
      <c r="B14" s="12"/>
      <c r="C14" s="12"/>
      <c r="D14" s="12"/>
      <c r="E14" s="24"/>
      <c r="F14" s="24"/>
    </row>
    <row r="15" s="1" customFormat="1" ht="27.2" customHeight="1" spans="1:6">
      <c r="A15" s="11"/>
      <c r="B15" s="12"/>
      <c r="C15" s="12"/>
      <c r="D15" s="12"/>
      <c r="E15" s="24"/>
      <c r="F15" s="24"/>
    </row>
    <row r="16" s="1" customFormat="1" ht="27.2" customHeight="1" spans="1:6">
      <c r="A16" s="11"/>
      <c r="B16" s="12"/>
      <c r="C16" s="12"/>
      <c r="D16" s="12"/>
      <c r="E16" s="24"/>
      <c r="F16" s="24"/>
    </row>
    <row r="17" s="1" customFormat="1" ht="27.2" customHeight="1" spans="1:6">
      <c r="A17" s="13" t="s">
        <v>17</v>
      </c>
      <c r="B17" s="14">
        <f>SUM(B5:B12)</f>
        <v>14538</v>
      </c>
      <c r="C17" s="14">
        <f>SUM(C5:C12)</f>
        <v>18151</v>
      </c>
      <c r="D17" s="14">
        <f>SUM(D5:D12)</f>
        <v>89578</v>
      </c>
      <c r="E17" s="25">
        <f>D17/C17</f>
        <v>4.93515508787395</v>
      </c>
      <c r="F17" s="25">
        <f>(D17-B17)/B17</f>
        <v>5.16164534323841</v>
      </c>
    </row>
    <row r="18" s="1" customFormat="1" ht="27.2" customHeight="1" spans="1:6">
      <c r="A18" s="15" t="s">
        <v>18</v>
      </c>
      <c r="B18" s="9"/>
      <c r="C18" s="12"/>
      <c r="D18" s="9"/>
      <c r="E18" s="24"/>
      <c r="F18" s="24"/>
    </row>
    <row r="19" s="1" customFormat="1" ht="27.2" customHeight="1" spans="1:6">
      <c r="A19" s="16"/>
      <c r="B19" s="17"/>
      <c r="C19" s="17"/>
      <c r="D19" s="17"/>
      <c r="E19" s="24"/>
      <c r="F19" s="24"/>
    </row>
    <row r="20" s="1" customFormat="1" ht="27.2" customHeight="1" spans="1:6">
      <c r="A20" s="13" t="s">
        <v>19</v>
      </c>
      <c r="B20" s="18">
        <f>SUM(B17:B19)</f>
        <v>14538</v>
      </c>
      <c r="C20" s="18">
        <f>SUM(C17:C19)</f>
        <v>18151</v>
      </c>
      <c r="D20" s="18">
        <f>SUM(D17:D19)</f>
        <v>89578</v>
      </c>
      <c r="E20" s="25">
        <f>D20/C20</f>
        <v>4.93515508787395</v>
      </c>
      <c r="F20" s="25">
        <f>(D20-B20)/B20</f>
        <v>5.16164534323841</v>
      </c>
    </row>
  </sheetData>
  <mergeCells count="5">
    <mergeCell ref="A1:F1"/>
    <mergeCell ref="C3:E3"/>
    <mergeCell ref="A3:A4"/>
    <mergeCell ref="B3:B4"/>
    <mergeCell ref="F3:F4"/>
  </mergeCells>
  <pageMargins left="0.75" right="0.75" top="1" bottom="1" header="0.5" footer="0.5"/>
  <pageSetup paperSize="9" scale="9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13.2025年国有资本经营收入执行情况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zbcz</dc:creator>
  <cp:lastModifiedBy>zbcz</cp:lastModifiedBy>
  <dcterms:created xsi:type="dcterms:W3CDTF">2026-02-27T09:41:41Z</dcterms:created>
  <dcterms:modified xsi:type="dcterms:W3CDTF">2026-02-27T09:41:55Z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863F76E4A571970D55F6A06961A25797_41</vt:lpwstr>
  </property>
  <property fmtid="{D5CDD505-2E9C-101B-9397-08002B2CF9AE}" pid="3" name="KSOProductBuildVer">
    <vt:lpwstr>2052-12.8.2.17008</vt:lpwstr>
  </property>
</Properties>
</file>