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9.2025年政府性基金收入执行情况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<sst xmlns="http://schemas.openxmlformats.org/spreadsheetml/2006/main" count="21" uniqueCount="21">
  <si>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2025年全县政府性基金预算收入执行情况表</t>
  </si>
  <si>
    <t>单位：万元</t>
  </si>
  <si>
    <t>收入项目</t>
  </si>
  <si>
    <t>2024年               决算数</t>
  </si>
  <si>
    <t>2025年</t>
  </si>
  <si>
    <t>2025年执行数比2024年决算数增减%</t>
  </si>
  <si>
    <t>预算数</t>
  </si>
  <si>
    <t>执行数</t>
  </si>
  <si>
    <t>执行数占预算数％</t>
  </si>
  <si>
    <t>一、国有土地收益基金收入</t>
  </si>
  <si>
    <t>二、农业土地开发资金收入</t>
  </si>
  <si>
    <t>三、国有土地使用权出让收入</t>
  </si>
  <si>
    <t>四、彩票公益金收入</t>
  </si>
  <si>
    <t>五、城市基础设施配套费收入</t>
  </si>
  <si>
    <t>六、污水处理费收入</t>
  </si>
  <si>
    <t>七、专项债务对应项目专项收入</t>
  </si>
  <si>
    <t>政府性基金收入合计</t>
  </si>
  <si>
    <t>上年结余收入</t>
  </si>
  <si>
    <t>上级补助收入</t>
  </si>
  <si>
    <t>地方债转贷专项收入</t>
  </si>
  <si>
    <t>政府性基金收入总计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</si>
</sst>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2">
    <font>
      <sz val="12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b/>
      <sz val="11"/>
      <name val="宋体"/>
      <charset val="134"/>
    </font>
    <font>
      <b/>
      <sz val="11"/>
      <name val="宋体"/>
      <charset val="0"/>
      <scheme val="minor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/>
    <xf numFmtId="0" fontId="3" fillId="0" borderId="0" xfId="0" applyFont="1" applyFill="1">
      <alignment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left" vertical="center" shrinkToFit="1"/>
      <protection locked="0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right" vertical="center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177" fontId="6" fillId="0" borderId="1" xfId="3" applyNumberFormat="1" applyFont="1" applyFill="1" applyBorder="1" applyAlignment="1">
      <alignment horizontal="center" vertical="center" wrapText="1"/>
    </xf>
    <xf numFmtId="177" fontId="8" fillId="0" borderId="1" xfId="3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样式 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F17"/>
  <sheetViews>
    <sheetView tabSelected="1" zoomScaleSheetLayoutView="60" workbookViewId="0">
      <selection activeCell="F3" sqref="F3:F4"/>
    </sheetView>
  </sheetViews>
  <sheetFormatPr defaultColWidth="9" defaultRowHeight="15.75" outlineLevelCol="5"/>
  <cols>
    <col min="1" max="1" width="27.5" style="1" customWidth="1"/>
    <col min="2" max="2" width="9.125" style="1" customWidth="1"/>
    <col min="3" max="3" width="9.625" style="1" customWidth="1"/>
    <col min="4" max="4" width="9.125" style="1" customWidth="1"/>
    <col min="5" max="5" width="9.625" style="1" customWidth="1"/>
    <col min="6" max="6" width="11.5" style="1" customWidth="1"/>
    <col min="7" max="16384" width="9" style="1"/>
  </cols>
  <sheetData>
    <row r="1" ht="27.2" customHeight="1" spans="1:6">
      <c r="A1" s="2" t="s">
        <v>0</v>
      </c>
      <c r="B1" s="2"/>
      <c r="C1" s="2"/>
      <c r="D1" s="2"/>
      <c r="E1" s="2"/>
      <c r="F1" s="2"/>
    </row>
    <row r="2" ht="18.75" customHeight="1" spans="1:6">
      <c r="A2" s="3"/>
      <c r="B2" s="3"/>
      <c r="C2" s="3"/>
      <c r="D2" s="4"/>
      <c r="E2" s="10" t="s">
        <v>1</v>
      </c>
      <c r="F2" s="10"/>
    </row>
    <row r="3" ht="35.25" customHeight="1" spans="1:6">
      <c r="A3" s="5" t="s">
        <v>2</v>
      </c>
      <c r="B3" s="5" t="s">
        <v>3</v>
      </c>
      <c r="C3" s="5" t="s">
        <v>4</v>
      </c>
      <c r="D3" s="5"/>
      <c r="E3" s="5"/>
      <c r="F3" s="11" t="s">
        <v>5</v>
      </c>
    </row>
    <row r="4" ht="35.25" customHeight="1" spans="1:6">
      <c r="A4" s="5"/>
      <c r="B4" s="5"/>
      <c r="C4" s="5" t="s">
        <v>6</v>
      </c>
      <c r="D4" s="5" t="s">
        <v>7</v>
      </c>
      <c r="E4" s="5" t="s">
        <v>8</v>
      </c>
      <c r="F4" s="11"/>
    </row>
    <row r="5" ht="35.25" customHeight="1" spans="1:6">
      <c r="A5" s="6" t="s">
        <v>9</v>
      </c>
      <c r="B5" s="7"/>
      <c r="C5" s="7"/>
      <c r="D5" s="7"/>
      <c r="E5" s="12"/>
      <c r="F5" s="12"/>
    </row>
    <row r="6" ht="35.25" customHeight="1" spans="1:6">
      <c r="A6" s="6" t="s">
        <v>10</v>
      </c>
      <c r="B6" s="7"/>
      <c r="C6" s="7"/>
      <c r="D6" s="7"/>
      <c r="E6" s="12"/>
      <c r="F6" s="12"/>
    </row>
    <row r="7" ht="35.25" customHeight="1" spans="1:6">
      <c r="A7" s="6" t="s">
        <v>11</v>
      </c>
      <c r="B7" s="7">
        <v>61338</v>
      </c>
      <c r="C7" s="7">
        <v>60000</v>
      </c>
      <c r="D7" s="7">
        <v>25566</v>
      </c>
      <c r="E7" s="12">
        <f t="shared" ref="E7:E16" si="0">D7/C7*100%</f>
        <v>0.4261</v>
      </c>
      <c r="F7" s="12">
        <f t="shared" ref="F7:F16" si="1">(D7/B7-1)*100%</f>
        <v>-0.583194756920669</v>
      </c>
    </row>
    <row r="8" ht="35.25" customHeight="1" spans="1:6">
      <c r="A8" s="6" t="s">
        <v>12</v>
      </c>
      <c r="B8" s="7">
        <v>1314</v>
      </c>
      <c r="C8" s="7">
        <v>1050</v>
      </c>
      <c r="D8" s="7">
        <v>989</v>
      </c>
      <c r="E8" s="12">
        <f t="shared" si="0"/>
        <v>0.941904761904762</v>
      </c>
      <c r="F8" s="12">
        <f t="shared" si="1"/>
        <v>-0.247336377473364</v>
      </c>
    </row>
    <row r="9" ht="35.25" customHeight="1" spans="1:6">
      <c r="A9" s="6" t="s">
        <v>13</v>
      </c>
      <c r="B9" s="7">
        <v>663</v>
      </c>
      <c r="C9" s="7">
        <v>630</v>
      </c>
      <c r="D9" s="7">
        <v>543</v>
      </c>
      <c r="E9" s="12">
        <f t="shared" si="0"/>
        <v>0.861904761904762</v>
      </c>
      <c r="F9" s="12">
        <f t="shared" si="1"/>
        <v>-0.180995475113122</v>
      </c>
    </row>
    <row r="10" ht="35.25" customHeight="1" spans="1:6">
      <c r="A10" s="6" t="s">
        <v>14</v>
      </c>
      <c r="B10" s="7">
        <v>1363</v>
      </c>
      <c r="C10" s="7">
        <v>1350</v>
      </c>
      <c r="D10" s="7">
        <v>1394</v>
      </c>
      <c r="E10" s="12">
        <f t="shared" si="0"/>
        <v>1.03259259259259</v>
      </c>
      <c r="F10" s="12">
        <f t="shared" si="1"/>
        <v>0.0227439471753486</v>
      </c>
    </row>
    <row r="11" ht="35.25" customHeight="1" spans="1:6">
      <c r="A11" s="6" t="s">
        <v>15</v>
      </c>
      <c r="B11" s="7">
        <v>11800</v>
      </c>
      <c r="C11" s="7">
        <v>12000</v>
      </c>
      <c r="D11" s="7">
        <v>12000</v>
      </c>
      <c r="E11" s="12">
        <f t="shared" si="0"/>
        <v>1</v>
      </c>
      <c r="F11" s="12">
        <f t="shared" si="1"/>
        <v>0.0169491525423728</v>
      </c>
    </row>
    <row r="12" ht="35.25" customHeight="1" spans="1:6">
      <c r="A12" s="8" t="s">
        <v>16</v>
      </c>
      <c r="B12" s="9">
        <f>SUM(B5:B11)</f>
        <v>76478</v>
      </c>
      <c r="C12" s="9">
        <f>SUM(C5:C11)</f>
        <v>75030</v>
      </c>
      <c r="D12" s="9">
        <f>SUM(D5:D11)</f>
        <v>40492</v>
      </c>
      <c r="E12" s="13">
        <f t="shared" si="0"/>
        <v>0.539677462348394</v>
      </c>
      <c r="F12" s="13">
        <f t="shared" si="1"/>
        <v>-0.470540547608463</v>
      </c>
    </row>
    <row r="13" ht="35.1" customHeight="1" spans="1:6">
      <c r="A13" s="6" t="s">
        <v>17</v>
      </c>
      <c r="B13" s="7">
        <v>20537</v>
      </c>
      <c r="C13" s="7">
        <v>30388</v>
      </c>
      <c r="D13" s="7">
        <v>30500</v>
      </c>
      <c r="E13" s="12">
        <f t="shared" si="0"/>
        <v>1.00368566539423</v>
      </c>
      <c r="F13" s="12">
        <f t="shared" si="1"/>
        <v>0.485124409602181</v>
      </c>
    </row>
    <row r="14" ht="35.1" customHeight="1" spans="1:6">
      <c r="A14" s="6" t="s">
        <v>18</v>
      </c>
      <c r="B14" s="7">
        <v>41350</v>
      </c>
      <c r="C14" s="7">
        <v>30000</v>
      </c>
      <c r="D14" s="7">
        <v>15341</v>
      </c>
      <c r="E14" s="12">
        <f t="shared" si="0"/>
        <v>0.511366666666667</v>
      </c>
      <c r="F14" s="12">
        <f t="shared" si="1"/>
        <v>-0.628996372430472</v>
      </c>
    </row>
    <row r="15" ht="35.1" customHeight="1" spans="1:6">
      <c r="A15" s="6" t="s">
        <v>19</v>
      </c>
      <c r="B15" s="7">
        <v>170612</v>
      </c>
      <c r="C15" s="7">
        <v>155174</v>
      </c>
      <c r="D15" s="7">
        <v>158192</v>
      </c>
      <c r="E15" s="12">
        <f t="shared" si="0"/>
        <v>1.01944913451996</v>
      </c>
      <c r="F15" s="12">
        <f t="shared" si="1"/>
        <v>-0.0727967552106534</v>
      </c>
    </row>
    <row r="16" ht="35.1" customHeight="1" spans="1:6">
      <c r="A16" s="8" t="s">
        <v>20</v>
      </c>
      <c r="B16" s="9">
        <f>SUM(B12:B15)</f>
        <v>308977</v>
      </c>
      <c r="C16" s="9">
        <f>SUM(C12:C15)</f>
        <v>290592</v>
      </c>
      <c r="D16" s="9">
        <f>SUM(D12:D15)</f>
        <v>244525</v>
      </c>
      <c r="E16" s="13">
        <f t="shared" si="0"/>
        <v>0.84147189186213</v>
      </c>
      <c r="F16" s="13">
        <f t="shared" si="1"/>
        <v>-0.208598050987614</v>
      </c>
    </row>
    <row r="17" ht="92.25" customHeight="1"/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75" right="0.75" top="0.85" bottom="0.98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9.2025年政府性基金收入执行情况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2026-02-27T09:39:47Z</dcterms:created>
  <dcterms:modified xsi:type="dcterms:W3CDTF">2026-02-27T09:40:04Z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AE826FA450766C2DE3F5A06951026A17_41</vt:lpwstr>
  </property>
  <property fmtid="{D5CDD505-2E9C-101B-9397-08002B2CF9AE}" pid="3" name="KSOProductBuildVer">
    <vt:lpwstr>2052-12.8.2.17008</vt:lpwstr>
  </property>
</Properties>
</file>