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16.2026年国有资本经营支出" sheetId="1" r:id="rId1"/>
  </sheets>
  <externalReferences>
    <externalReference r:id="rId2"/>
    <externalReference r:id="rId3"/>
  </externalReferences>
  <definedNames>
    <definedName name="Database" hidden="1">#REF!</definedName>
    <definedName name="地区名称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<sst xmlns="http://schemas.openxmlformats.org/spreadsheetml/2006/main" count="23" uniqueCount="22">
  <si>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2026年全县国有资本经营预算支出预算表（草案）</t>
  </si>
  <si>
    <t>单位：万元</t>
  </si>
  <si>
    <t>科目名称</t>
  </si>
  <si>
    <t>2025年</t>
  </si>
  <si>
    <t>2026年                         预算数</t>
  </si>
  <si>
    <t>2026年预算数比2025年执行数增减%</t>
  </si>
  <si>
    <t>预算数</t>
  </si>
  <si>
    <t>执行数</t>
  </si>
  <si>
    <t>一、社会保障和就业支出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</si>
  <si>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国有资本经营预算补充社保基金支出</t>
    </r>
  </si>
  <si>
    <t>二、国有资本经营预算支出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</si>
  <si>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0"/>
      </rPr>
      <t>解决历史遗留问题及改革成本支出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</si>
  <si>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国有企业资本金注入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</si>
  <si>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国有企业政策性补贴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</si>
  <si>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金融国有资本经营预算支出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</si>
  <si>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0"/>
      </rPr>
      <t>其他国有资本经营预算支出</t>
    </r>
  </si>
  <si>
    <t>三、转移性支出</t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</si>
  <si>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国有资本经营预算转移支付支出</t>
    </r>
  </si>
  <si>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国有资本经营预算调出资金</t>
    </r>
  </si>
  <si>
    <t>本年支出合计</t>
  </si>
  <si>
    <t>结转下年支出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</si>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</sst>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1">
    <font>
      <sz val="12"/>
      <name val="宋体"/>
      <charset val="134"/>
    </font>
    <font>
      <b/>
      <sz val="18"/>
      <name val="黑体"/>
      <charset val="134"/>
    </font>
    <font>
      <sz val="10"/>
      <name val="Arial"/>
      <charset val="0"/>
    </font>
    <font>
      <sz val="11"/>
      <name val="黑体"/>
      <charset val="134"/>
    </font>
    <font>
      <b/>
      <sz val="11"/>
      <name val="黑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1"/>
      <name val="Times New Roman"/>
      <charset val="0"/>
    </font>
    <font>
      <sz val="11"/>
      <name val="宋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49" applyFont="1" applyFill="1" applyBorder="1" applyAlignment="1">
      <alignment horizontal="center"/>
    </xf>
    <xf numFmtId="0" fontId="2" fillId="0" borderId="0" xfId="49" applyFont="1" applyFill="1" applyBorder="1" applyAlignment="1"/>
    <xf numFmtId="0" fontId="2" fillId="0" borderId="0" xfId="49" applyFont="1" applyFill="1" applyBorder="1" applyAlignment="1">
      <alignment wrapText="1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/>
    </xf>
    <xf numFmtId="0" fontId="3" fillId="0" borderId="5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left" vertical="center" shrinkToFit="1"/>
    </xf>
    <xf numFmtId="0" fontId="5" fillId="0" borderId="5" xfId="49" applyFont="1" applyFill="1" applyBorder="1" applyAlignment="1">
      <alignment horizontal="center" vertical="center" shrinkToFit="1"/>
    </xf>
    <xf numFmtId="0" fontId="5" fillId="0" borderId="5" xfId="49" applyFont="1" applyFill="1" applyBorder="1" applyAlignment="1">
      <alignment horizontal="left" vertical="center" shrinkToFit="1"/>
    </xf>
    <xf numFmtId="0" fontId="4" fillId="0" borderId="6" xfId="50" applyFont="1" applyFill="1" applyBorder="1" applyAlignment="1">
      <alignment horizontal="left" vertical="center" shrinkToFit="1"/>
    </xf>
    <xf numFmtId="0" fontId="5" fillId="0" borderId="6" xfId="50" applyFont="1" applyFill="1" applyBorder="1" applyAlignment="1">
      <alignment horizontal="left" vertical="center" shrinkToFit="1"/>
    </xf>
    <xf numFmtId="0" fontId="5" fillId="0" borderId="7" xfId="50" applyFont="1" applyFill="1" applyBorder="1" applyAlignment="1">
      <alignment horizontal="left" vertical="center" shrinkToFit="1"/>
    </xf>
    <xf numFmtId="0" fontId="5" fillId="0" borderId="5" xfId="49" applyFont="1" applyFill="1" applyBorder="1" applyAlignment="1">
      <alignment horizontal="left" vertical="top" shrinkToFit="1"/>
    </xf>
    <xf numFmtId="0" fontId="6" fillId="0" borderId="5" xfId="49" applyFont="1" applyFill="1" applyBorder="1" applyAlignment="1">
      <alignment horizontal="center" vertical="center" shrinkToFit="1"/>
    </xf>
    <xf numFmtId="0" fontId="7" fillId="0" borderId="5" xfId="49" applyFont="1" applyFill="1" applyBorder="1" applyAlignment="1">
      <alignment horizontal="center" vertical="center" shrinkToFit="1"/>
    </xf>
    <xf numFmtId="0" fontId="8" fillId="0" borderId="5" xfId="49" applyFont="1" applyFill="1" applyBorder="1" applyAlignment="1">
      <alignment horizontal="left" vertical="center" shrinkToFit="1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8" fillId="0" borderId="0" xfId="49" applyFont="1" applyFill="1" applyBorder="1" applyAlignment="1"/>
    <xf numFmtId="0" fontId="9" fillId="0" borderId="1" xfId="49" applyFont="1" applyFill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center" vertical="center" wrapText="1"/>
    </xf>
    <xf numFmtId="176" fontId="5" fillId="0" borderId="5" xfId="3" applyNumberFormat="1" applyFont="1" applyFill="1" applyBorder="1" applyAlignment="1">
      <alignment horizontal="center" vertical="center" shrinkToFit="1"/>
    </xf>
    <xf numFmtId="10" fontId="5" fillId="0" borderId="5" xfId="3" applyNumberFormat="1" applyFont="1" applyFill="1" applyBorder="1" applyAlignment="1">
      <alignment horizontal="center" vertical="center" shrinkToFit="1"/>
    </xf>
    <xf numFmtId="10" fontId="7" fillId="0" borderId="5" xfId="3" applyNumberFormat="1" applyFont="1" applyFill="1" applyBorder="1" applyAlignment="1">
      <alignment horizontal="center" vertical="center" shrinkToFit="1"/>
    </xf>
    <xf numFmtId="176" fontId="7" fillId="0" borderId="5" xfId="3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地方国有资本经营预算收支总表" xfId="49"/>
    <cellStyle name="常规_材料2表格：调整完善预算表格（报人大）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3"/>
    <pageSetUpPr autoPageBreaks="0"/>
  </sheetPr>
  <dimension ref="A1:E24"/>
  <sheetViews>
    <sheetView tabSelected="1" zoomScaleSheetLayoutView="60" workbookViewId="0">
      <selection activeCell="A21" sqref="A21"/>
    </sheetView>
  </sheetViews>
  <sheetFormatPr defaultColWidth="9" defaultRowHeight="15.75" outlineLevelCol="4"/>
  <cols>
    <col min="1" max="1" width="34.5" customWidth="1"/>
    <col min="2" max="4" width="9.75" style="1" customWidth="1"/>
    <col min="5" max="5" width="11" style="1" customWidth="1"/>
  </cols>
  <sheetData>
    <row r="1" ht="22.5" spans="1:5">
      <c r="A1" s="2" t="s">
        <v>0</v>
      </c>
      <c r="B1" s="2"/>
      <c r="C1" s="2"/>
      <c r="D1" s="2"/>
      <c r="E1" s="2"/>
    </row>
    <row r="2" ht="24.75" customHeight="1" spans="1:5">
      <c r="A2" s="3"/>
      <c r="B2" s="4"/>
      <c r="C2" s="4"/>
      <c r="D2" s="4"/>
      <c r="E2" s="24" t="s">
        <v>1</v>
      </c>
    </row>
    <row r="3" ht="27.2" customHeight="1" spans="1:5">
      <c r="A3" s="5" t="s">
        <v>2</v>
      </c>
      <c r="B3" s="6" t="s">
        <v>3</v>
      </c>
      <c r="C3" s="7"/>
      <c r="D3" s="8" t="s">
        <v>4</v>
      </c>
      <c r="E3" s="25" t="s">
        <v>5</v>
      </c>
    </row>
    <row r="4" ht="27.2" customHeight="1" spans="1:5">
      <c r="A4" s="9"/>
      <c r="B4" s="10" t="s">
        <v>6</v>
      </c>
      <c r="C4" s="10" t="s">
        <v>7</v>
      </c>
      <c r="D4" s="11"/>
      <c r="E4" s="26"/>
    </row>
    <row r="5" ht="27.2" customHeight="1" spans="1:5">
      <c r="A5" s="12" t="s">
        <v>8</v>
      </c>
      <c r="B5" s="13"/>
      <c r="C5" s="13"/>
      <c r="D5" s="13"/>
      <c r="E5" s="27"/>
    </row>
    <row r="6" ht="27.2" customHeight="1" spans="1:5">
      <c r="A6" s="14" t="s">
        <v>9</v>
      </c>
      <c r="B6" s="13"/>
      <c r="C6" s="13"/>
      <c r="D6" s="13"/>
      <c r="E6" s="27"/>
    </row>
    <row r="7" ht="27.2" customHeight="1" spans="1:5">
      <c r="A7" s="12" t="s">
        <v>10</v>
      </c>
      <c r="B7" s="13">
        <v>51</v>
      </c>
      <c r="C7" s="13">
        <v>18100</v>
      </c>
      <c r="D7" s="13">
        <v>55727</v>
      </c>
      <c r="E7" s="28">
        <f>(D7-C7)/C7</f>
        <v>2.07883977900552</v>
      </c>
    </row>
    <row r="8" ht="27.2" customHeight="1" spans="1:5">
      <c r="A8" s="14" t="s">
        <v>11</v>
      </c>
      <c r="B8" s="13">
        <v>51</v>
      </c>
      <c r="C8" s="13"/>
      <c r="D8" s="13">
        <v>49</v>
      </c>
      <c r="E8" s="28"/>
    </row>
    <row r="9" ht="27.2" customHeight="1" spans="1:5">
      <c r="A9" s="14" t="s">
        <v>12</v>
      </c>
      <c r="B9" s="13"/>
      <c r="C9" s="13">
        <v>18100</v>
      </c>
      <c r="D9" s="13">
        <v>55678</v>
      </c>
      <c r="E9" s="28"/>
    </row>
    <row r="10" ht="27.2" customHeight="1" spans="1:5">
      <c r="A10" s="14" t="s">
        <v>13</v>
      </c>
      <c r="B10" s="13"/>
      <c r="C10" s="13"/>
      <c r="D10" s="13"/>
      <c r="E10" s="28"/>
    </row>
    <row r="11" ht="27.2" customHeight="1" spans="1:5">
      <c r="A11" s="14" t="s">
        <v>13</v>
      </c>
      <c r="B11" s="13"/>
      <c r="C11" s="13"/>
      <c r="D11" s="13"/>
      <c r="E11" s="28"/>
    </row>
    <row r="12" ht="27.2" customHeight="1" spans="1:5">
      <c r="A12" s="14" t="s">
        <v>14</v>
      </c>
      <c r="B12" s="13"/>
      <c r="C12" s="13"/>
      <c r="D12" s="13"/>
      <c r="E12" s="28"/>
    </row>
    <row r="13" ht="27.2" customHeight="1" spans="1:5">
      <c r="A13" s="14" t="s">
        <v>15</v>
      </c>
      <c r="B13" s="13"/>
      <c r="C13" s="13"/>
      <c r="D13" s="13"/>
      <c r="E13" s="28"/>
    </row>
    <row r="14" ht="27.2" customHeight="1" spans="1:5">
      <c r="A14" s="15" t="s">
        <v>16</v>
      </c>
      <c r="B14" s="13">
        <v>18100</v>
      </c>
      <c r="C14" s="13">
        <v>66000</v>
      </c>
      <c r="D14" s="13">
        <v>19800</v>
      </c>
      <c r="E14" s="28">
        <f t="shared" ref="E14:E18" si="0">(D14-C14)/C14</f>
        <v>-0.7</v>
      </c>
    </row>
    <row r="15" ht="27.2" customHeight="1" spans="1:5">
      <c r="A15" s="16" t="s">
        <v>17</v>
      </c>
      <c r="B15" s="13"/>
      <c r="C15" s="13"/>
      <c r="D15" s="13"/>
      <c r="E15" s="28"/>
    </row>
    <row r="16" ht="27.2" customHeight="1" spans="1:5">
      <c r="A16" s="17" t="s">
        <v>18</v>
      </c>
      <c r="B16" s="13">
        <v>18100</v>
      </c>
      <c r="C16" s="13">
        <v>66000</v>
      </c>
      <c r="D16" s="13">
        <v>19800</v>
      </c>
      <c r="E16" s="28">
        <f t="shared" si="0"/>
        <v>-0.7</v>
      </c>
    </row>
    <row r="17" ht="27.2" customHeight="1" spans="1:5">
      <c r="A17" s="18"/>
      <c r="B17" s="13"/>
      <c r="C17" s="13"/>
      <c r="D17" s="13"/>
      <c r="E17" s="27"/>
    </row>
    <row r="18" ht="27.2" customHeight="1" spans="1:5">
      <c r="A18" s="19" t="s">
        <v>19</v>
      </c>
      <c r="B18" s="20">
        <f>SUM(B7,B14,B5)</f>
        <v>18151</v>
      </c>
      <c r="C18" s="20">
        <f>C7+C14</f>
        <v>84100</v>
      </c>
      <c r="D18" s="20">
        <f>D7+D14</f>
        <v>75527</v>
      </c>
      <c r="E18" s="29">
        <f t="shared" si="0"/>
        <v>-0.101938168846611</v>
      </c>
    </row>
    <row r="19" ht="27.2" customHeight="1" spans="1:5">
      <c r="A19" s="21" t="s">
        <v>20</v>
      </c>
      <c r="B19" s="13"/>
      <c r="C19" s="13">
        <v>5478</v>
      </c>
      <c r="D19" s="13"/>
      <c r="E19" s="30"/>
    </row>
    <row r="20" ht="27.2" customHeight="1" spans="1:5">
      <c r="A20" s="14"/>
      <c r="B20" s="13"/>
      <c r="C20" s="13"/>
      <c r="D20" s="13"/>
      <c r="E20" s="30"/>
    </row>
    <row r="21" ht="27.2" customHeight="1" spans="1:5">
      <c r="A21" s="19" t="s">
        <v>21</v>
      </c>
      <c r="B21" s="20">
        <f>SUM(B18:B20)</f>
        <v>18151</v>
      </c>
      <c r="C21" s="20">
        <f>SUM(C18:C20)</f>
        <v>89578</v>
      </c>
      <c r="D21" s="20">
        <f>SUM(D18:D20)</f>
        <v>75527</v>
      </c>
      <c r="E21" s="29">
        <f>(D21-C21)/C21</f>
        <v>-0.156857710598584</v>
      </c>
    </row>
    <row r="22" spans="1:5">
      <c r="A22" s="22"/>
      <c r="B22" s="23"/>
      <c r="C22" s="23"/>
      <c r="D22" s="23"/>
      <c r="E22" s="23"/>
    </row>
    <row r="23" spans="1:5">
      <c r="A23" s="22"/>
      <c r="B23" s="23"/>
      <c r="C23" s="23"/>
      <c r="D23" s="23"/>
      <c r="E23" s="23"/>
    </row>
    <row r="24" spans="1:5">
      <c r="A24" s="22"/>
      <c r="B24" s="23"/>
      <c r="C24" s="23"/>
      <c r="D24" s="23"/>
      <c r="E24" s="23"/>
    </row>
  </sheetData>
  <mergeCells count="5">
    <mergeCell ref="A1:E1"/>
    <mergeCell ref="B3:C3"/>
    <mergeCell ref="A3:A4"/>
    <mergeCell ref="D3:D4"/>
    <mergeCell ref="E3:E4"/>
  </mergeCells>
  <printOptions horizontalCentered="1"/>
  <pageMargins left="0.87" right="0.67" top="0.82" bottom="0.98" header="0.51" footer="0.51"/>
  <pageSetup paperSize="9" orientation="portrait" horizontalDpi="600" vertic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16.2026年国有资本经营支出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2026-02-27T09:42:51Z</dcterms:created>
  <dcterms:modified xsi:type="dcterms:W3CDTF">2026-02-27T09:43:07Z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6173549ACA4F69979BF6A069A90CE4BE_41</vt:lpwstr>
  </property>
  <property fmtid="{D5CDD505-2E9C-101B-9397-08002B2CF9AE}" pid="3" name="KSOProductBuildVer">
    <vt:lpwstr>2052-12.8.2.17008</vt:lpwstr>
  </property>
</Properties>
</file>