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<sst xmlns="http://schemas.openxmlformats.org/spreadsheetml/2006/main" count="38" uniqueCount="38">
  <si>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兴国县农村低保2025年12月份拨款明细表</t>
  </si>
  <si>
    <t>兴国县民政局                                                                                  2025年12月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</si>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</sst>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 applyFill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31" fontId="7" fillId="0" borderId="1" xfId="0" applyNumberFormat="1" applyFont="1" applyFill="1" applyBorder="1" applyAlignment="1">
      <alignment horizontal="center" vertical="center"/>
    </xf>
    <xf numFmtId="31" fontId="7" fillId="2" borderId="1" xfId="0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M33" sqref="M33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ht="13.5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0" customHeight="1" spans="1:10">
      <c r="A3" s="10"/>
      <c r="B3" s="10"/>
      <c r="C3" s="11"/>
      <c r="D3" s="10"/>
      <c r="E3" s="10"/>
      <c r="F3" s="11"/>
      <c r="G3" s="10"/>
      <c r="H3" s="10"/>
      <c r="I3" s="11"/>
      <c r="J3" s="10"/>
    </row>
    <row r="4" s="1" customFormat="1" ht="24" customHeight="1" spans="1:10">
      <c r="A4" s="12" t="s">
        <v>2</v>
      </c>
      <c r="B4" s="12" t="s">
        <v>3</v>
      </c>
      <c r="C4" s="13" t="s">
        <v>4</v>
      </c>
      <c r="D4" s="12" t="s">
        <v>5</v>
      </c>
      <c r="E4" s="12" t="s">
        <v>6</v>
      </c>
      <c r="F4" s="13" t="s">
        <v>7</v>
      </c>
      <c r="G4" s="12" t="s">
        <v>8</v>
      </c>
      <c r="H4" s="12" t="s">
        <v>9</v>
      </c>
      <c r="I4" s="13" t="s">
        <v>10</v>
      </c>
      <c r="J4" s="12" t="s">
        <v>11</v>
      </c>
    </row>
    <row r="5" s="2" customFormat="1" ht="23" customHeight="1" spans="1:10">
      <c r="A5" s="14" t="s">
        <v>12</v>
      </c>
      <c r="B5" s="15">
        <v>574</v>
      </c>
      <c r="C5" s="16">
        <v>584</v>
      </c>
      <c r="D5" s="17">
        <f t="shared" ref="D5:D29" si="0">C5-B5</f>
        <v>10</v>
      </c>
      <c r="E5" s="15">
        <v>1094</v>
      </c>
      <c r="F5" s="16">
        <v>1105</v>
      </c>
      <c r="G5" s="17">
        <f t="shared" ref="G5:G29" si="1">F5-E5</f>
        <v>11</v>
      </c>
      <c r="H5" s="15">
        <v>534688</v>
      </c>
      <c r="I5" s="16">
        <v>538743</v>
      </c>
      <c r="J5" s="17">
        <f t="shared" ref="J5:J29" si="2">I5-H5</f>
        <v>4055</v>
      </c>
    </row>
    <row r="6" s="2" customFormat="1" ht="23" customHeight="1" spans="1:10">
      <c r="A6" s="14" t="s">
        <v>13</v>
      </c>
      <c r="B6" s="15">
        <v>913</v>
      </c>
      <c r="C6" s="16">
        <v>916</v>
      </c>
      <c r="D6" s="17">
        <f t="shared" si="0"/>
        <v>3</v>
      </c>
      <c r="E6" s="15">
        <v>1638</v>
      </c>
      <c r="F6" s="16">
        <v>1645</v>
      </c>
      <c r="G6" s="17">
        <f t="shared" si="1"/>
        <v>7</v>
      </c>
      <c r="H6" s="15">
        <v>859373</v>
      </c>
      <c r="I6" s="16">
        <v>862770</v>
      </c>
      <c r="J6" s="17">
        <f t="shared" si="2"/>
        <v>3397</v>
      </c>
    </row>
    <row r="7" s="2" customFormat="1" ht="23" customHeight="1" spans="1:10">
      <c r="A7" s="14" t="s">
        <v>14</v>
      </c>
      <c r="B7" s="15">
        <v>691</v>
      </c>
      <c r="C7" s="16">
        <v>697</v>
      </c>
      <c r="D7" s="17">
        <f t="shared" si="0"/>
        <v>6</v>
      </c>
      <c r="E7" s="15">
        <v>1409</v>
      </c>
      <c r="F7" s="16">
        <v>1415</v>
      </c>
      <c r="G7" s="17">
        <f t="shared" si="1"/>
        <v>6</v>
      </c>
      <c r="H7" s="15">
        <v>736256</v>
      </c>
      <c r="I7" s="16">
        <v>737566</v>
      </c>
      <c r="J7" s="17">
        <f t="shared" si="2"/>
        <v>1310</v>
      </c>
    </row>
    <row r="8" s="2" customFormat="1" ht="23" customHeight="1" spans="1:10">
      <c r="A8" s="14" t="s">
        <v>15</v>
      </c>
      <c r="B8" s="15">
        <v>954</v>
      </c>
      <c r="C8" s="16">
        <v>970</v>
      </c>
      <c r="D8" s="17">
        <f t="shared" si="0"/>
        <v>16</v>
      </c>
      <c r="E8" s="15">
        <v>1816</v>
      </c>
      <c r="F8" s="16">
        <v>1839</v>
      </c>
      <c r="G8" s="17">
        <f t="shared" si="1"/>
        <v>23</v>
      </c>
      <c r="H8" s="15">
        <v>936420</v>
      </c>
      <c r="I8" s="16">
        <v>946803</v>
      </c>
      <c r="J8" s="17">
        <f t="shared" si="2"/>
        <v>10383</v>
      </c>
    </row>
    <row r="9" s="2" customFormat="1" ht="23" customHeight="1" spans="1:10">
      <c r="A9" s="14" t="s">
        <v>16</v>
      </c>
      <c r="B9" s="15">
        <v>778</v>
      </c>
      <c r="C9" s="16">
        <v>782</v>
      </c>
      <c r="D9" s="17">
        <f t="shared" si="0"/>
        <v>4</v>
      </c>
      <c r="E9" s="15">
        <v>1582</v>
      </c>
      <c r="F9" s="16">
        <v>1588</v>
      </c>
      <c r="G9" s="17">
        <f t="shared" si="1"/>
        <v>6</v>
      </c>
      <c r="H9" s="15">
        <v>821839</v>
      </c>
      <c r="I9" s="16">
        <v>824091</v>
      </c>
      <c r="J9" s="17">
        <f t="shared" si="2"/>
        <v>2252</v>
      </c>
    </row>
    <row r="10" s="2" customFormat="1" ht="23" customHeight="1" spans="1:10">
      <c r="A10" s="14" t="s">
        <v>17</v>
      </c>
      <c r="B10" s="15">
        <v>278</v>
      </c>
      <c r="C10" s="16">
        <v>286</v>
      </c>
      <c r="D10" s="17">
        <f t="shared" si="0"/>
        <v>8</v>
      </c>
      <c r="E10" s="15">
        <v>530</v>
      </c>
      <c r="F10" s="16">
        <v>547</v>
      </c>
      <c r="G10" s="17">
        <f t="shared" si="1"/>
        <v>17</v>
      </c>
      <c r="H10" s="15">
        <v>271680</v>
      </c>
      <c r="I10" s="16">
        <v>281467</v>
      </c>
      <c r="J10" s="17">
        <f t="shared" si="2"/>
        <v>9787</v>
      </c>
    </row>
    <row r="11" s="2" customFormat="1" ht="23" customHeight="1" spans="1:10">
      <c r="A11" s="14" t="s">
        <v>18</v>
      </c>
      <c r="B11" s="15">
        <v>414</v>
      </c>
      <c r="C11" s="16">
        <v>413</v>
      </c>
      <c r="D11" s="17">
        <f t="shared" si="0"/>
        <v>-1</v>
      </c>
      <c r="E11" s="15">
        <v>848</v>
      </c>
      <c r="F11" s="16">
        <v>843</v>
      </c>
      <c r="G11" s="17">
        <f t="shared" si="1"/>
        <v>-5</v>
      </c>
      <c r="H11" s="15">
        <v>452132</v>
      </c>
      <c r="I11" s="16">
        <v>450097</v>
      </c>
      <c r="J11" s="17">
        <f t="shared" si="2"/>
        <v>-2035</v>
      </c>
    </row>
    <row r="12" s="2" customFormat="1" ht="23" customHeight="1" spans="1:10">
      <c r="A12" s="14" t="s">
        <v>19</v>
      </c>
      <c r="B12" s="15">
        <v>486</v>
      </c>
      <c r="C12" s="16">
        <v>487</v>
      </c>
      <c r="D12" s="17">
        <f t="shared" si="0"/>
        <v>1</v>
      </c>
      <c r="E12" s="15">
        <v>1004</v>
      </c>
      <c r="F12" s="16">
        <v>1005</v>
      </c>
      <c r="G12" s="17">
        <f t="shared" si="1"/>
        <v>1</v>
      </c>
      <c r="H12" s="15">
        <v>518998</v>
      </c>
      <c r="I12" s="16">
        <v>520718</v>
      </c>
      <c r="J12" s="17">
        <f t="shared" si="2"/>
        <v>1720</v>
      </c>
    </row>
    <row r="13" s="2" customFormat="1" ht="23" customHeight="1" spans="1:10">
      <c r="A13" s="14" t="s">
        <v>20</v>
      </c>
      <c r="B13" s="15">
        <v>324</v>
      </c>
      <c r="C13" s="16">
        <v>334</v>
      </c>
      <c r="D13" s="17">
        <f t="shared" si="0"/>
        <v>10</v>
      </c>
      <c r="E13" s="15">
        <v>686</v>
      </c>
      <c r="F13" s="16">
        <v>718</v>
      </c>
      <c r="G13" s="17">
        <f t="shared" si="1"/>
        <v>32</v>
      </c>
      <c r="H13" s="15">
        <v>336910</v>
      </c>
      <c r="I13" s="16">
        <v>348043</v>
      </c>
      <c r="J13" s="17">
        <f t="shared" si="2"/>
        <v>11133</v>
      </c>
    </row>
    <row r="14" s="2" customFormat="1" ht="23" customHeight="1" spans="1:10">
      <c r="A14" s="14" t="s">
        <v>21</v>
      </c>
      <c r="B14" s="15">
        <v>1171</v>
      </c>
      <c r="C14" s="16">
        <v>1179</v>
      </c>
      <c r="D14" s="17">
        <f t="shared" si="0"/>
        <v>8</v>
      </c>
      <c r="E14" s="15">
        <v>2146</v>
      </c>
      <c r="F14" s="16">
        <v>2155</v>
      </c>
      <c r="G14" s="17">
        <f t="shared" si="1"/>
        <v>9</v>
      </c>
      <c r="H14" s="15">
        <v>1078747</v>
      </c>
      <c r="I14" s="16">
        <v>1083119</v>
      </c>
      <c r="J14" s="17">
        <f t="shared" si="2"/>
        <v>4372</v>
      </c>
    </row>
    <row r="15" s="2" customFormat="1" ht="23" customHeight="1" spans="1:10">
      <c r="A15" s="14" t="s">
        <v>22</v>
      </c>
      <c r="B15" s="15">
        <v>496</v>
      </c>
      <c r="C15" s="16">
        <v>497</v>
      </c>
      <c r="D15" s="17">
        <f t="shared" si="0"/>
        <v>1</v>
      </c>
      <c r="E15" s="15">
        <v>913</v>
      </c>
      <c r="F15" s="16">
        <v>913</v>
      </c>
      <c r="G15" s="17">
        <f t="shared" si="1"/>
        <v>0</v>
      </c>
      <c r="H15" s="15">
        <v>471196</v>
      </c>
      <c r="I15" s="16">
        <v>470630</v>
      </c>
      <c r="J15" s="17">
        <f t="shared" si="2"/>
        <v>-566</v>
      </c>
    </row>
    <row r="16" s="2" customFormat="1" ht="23" customHeight="1" spans="1:10">
      <c r="A16" s="14" t="s">
        <v>23</v>
      </c>
      <c r="B16" s="15">
        <v>958</v>
      </c>
      <c r="C16" s="16">
        <v>966</v>
      </c>
      <c r="D16" s="17">
        <f t="shared" si="0"/>
        <v>8</v>
      </c>
      <c r="E16" s="15">
        <v>1929</v>
      </c>
      <c r="F16" s="16">
        <v>1934</v>
      </c>
      <c r="G16" s="17">
        <f t="shared" si="1"/>
        <v>5</v>
      </c>
      <c r="H16" s="15">
        <v>967107</v>
      </c>
      <c r="I16" s="16">
        <v>969462</v>
      </c>
      <c r="J16" s="17">
        <f t="shared" si="2"/>
        <v>2355</v>
      </c>
    </row>
    <row r="17" s="2" customFormat="1" ht="23" customHeight="1" spans="1:10">
      <c r="A17" s="14" t="s">
        <v>24</v>
      </c>
      <c r="B17" s="15">
        <v>744</v>
      </c>
      <c r="C17" s="16">
        <v>743</v>
      </c>
      <c r="D17" s="17">
        <f t="shared" si="0"/>
        <v>-1</v>
      </c>
      <c r="E17" s="15">
        <v>1692</v>
      </c>
      <c r="F17" s="16">
        <v>1694</v>
      </c>
      <c r="G17" s="17">
        <f t="shared" si="1"/>
        <v>2</v>
      </c>
      <c r="H17" s="15">
        <v>850543</v>
      </c>
      <c r="I17" s="16">
        <v>850855</v>
      </c>
      <c r="J17" s="17">
        <f t="shared" si="2"/>
        <v>312</v>
      </c>
    </row>
    <row r="18" s="2" customFormat="1" ht="23" customHeight="1" spans="1:10">
      <c r="A18" s="14" t="s">
        <v>25</v>
      </c>
      <c r="B18" s="15">
        <v>253</v>
      </c>
      <c r="C18" s="16">
        <v>258</v>
      </c>
      <c r="D18" s="17">
        <f t="shared" si="0"/>
        <v>5</v>
      </c>
      <c r="E18" s="15">
        <v>593</v>
      </c>
      <c r="F18" s="16">
        <v>608</v>
      </c>
      <c r="G18" s="17">
        <f t="shared" si="1"/>
        <v>15</v>
      </c>
      <c r="H18" s="15">
        <v>313259</v>
      </c>
      <c r="I18" s="16">
        <v>320709</v>
      </c>
      <c r="J18" s="17">
        <f t="shared" si="2"/>
        <v>7450</v>
      </c>
    </row>
    <row r="19" s="2" customFormat="1" ht="23" customHeight="1" spans="1:10">
      <c r="A19" s="14" t="s">
        <v>26</v>
      </c>
      <c r="B19" s="15">
        <v>829</v>
      </c>
      <c r="C19" s="16">
        <v>841</v>
      </c>
      <c r="D19" s="17">
        <f t="shared" si="0"/>
        <v>12</v>
      </c>
      <c r="E19" s="15">
        <v>2057</v>
      </c>
      <c r="F19" s="16">
        <v>2083</v>
      </c>
      <c r="G19" s="17">
        <f t="shared" si="1"/>
        <v>26</v>
      </c>
      <c r="H19" s="15">
        <v>1045598</v>
      </c>
      <c r="I19" s="16">
        <v>1060800</v>
      </c>
      <c r="J19" s="17">
        <f t="shared" si="2"/>
        <v>15202</v>
      </c>
    </row>
    <row r="20" s="2" customFormat="1" ht="23" customHeight="1" spans="1:10">
      <c r="A20" s="14" t="s">
        <v>27</v>
      </c>
      <c r="B20" s="15">
        <v>385</v>
      </c>
      <c r="C20" s="16">
        <v>386</v>
      </c>
      <c r="D20" s="17">
        <f t="shared" si="0"/>
        <v>1</v>
      </c>
      <c r="E20" s="15">
        <v>797</v>
      </c>
      <c r="F20" s="16">
        <v>797</v>
      </c>
      <c r="G20" s="17">
        <f t="shared" si="1"/>
        <v>0</v>
      </c>
      <c r="H20" s="15">
        <v>404247</v>
      </c>
      <c r="I20" s="16">
        <v>405657</v>
      </c>
      <c r="J20" s="17">
        <f t="shared" si="2"/>
        <v>1410</v>
      </c>
    </row>
    <row r="21" s="2" customFormat="1" ht="23" customHeight="1" spans="1:10">
      <c r="A21" s="14" t="s">
        <v>28</v>
      </c>
      <c r="B21" s="15">
        <v>785</v>
      </c>
      <c r="C21" s="16">
        <v>786</v>
      </c>
      <c r="D21" s="17">
        <f t="shared" si="0"/>
        <v>1</v>
      </c>
      <c r="E21" s="15">
        <v>1436</v>
      </c>
      <c r="F21" s="16">
        <v>1439</v>
      </c>
      <c r="G21" s="17">
        <f t="shared" si="1"/>
        <v>3</v>
      </c>
      <c r="H21" s="15">
        <v>723832</v>
      </c>
      <c r="I21" s="16">
        <v>724796</v>
      </c>
      <c r="J21" s="17">
        <f t="shared" si="2"/>
        <v>964</v>
      </c>
    </row>
    <row r="22" s="2" customFormat="1" ht="23" customHeight="1" spans="1:10">
      <c r="A22" s="14" t="s">
        <v>29</v>
      </c>
      <c r="B22" s="15">
        <v>463</v>
      </c>
      <c r="C22" s="16">
        <v>466</v>
      </c>
      <c r="D22" s="17">
        <f t="shared" si="0"/>
        <v>3</v>
      </c>
      <c r="E22" s="15">
        <v>949</v>
      </c>
      <c r="F22" s="16">
        <v>949</v>
      </c>
      <c r="G22" s="17">
        <f t="shared" si="1"/>
        <v>0</v>
      </c>
      <c r="H22" s="15">
        <v>510148</v>
      </c>
      <c r="I22" s="16">
        <v>511103</v>
      </c>
      <c r="J22" s="17">
        <f t="shared" si="2"/>
        <v>955</v>
      </c>
    </row>
    <row r="23" s="2" customFormat="1" ht="23" customHeight="1" spans="1:10">
      <c r="A23" s="14" t="s">
        <v>30</v>
      </c>
      <c r="B23" s="15">
        <v>760</v>
      </c>
      <c r="C23" s="16">
        <v>766</v>
      </c>
      <c r="D23" s="17">
        <f t="shared" si="0"/>
        <v>6</v>
      </c>
      <c r="E23" s="15">
        <v>1486</v>
      </c>
      <c r="F23" s="16">
        <v>1485</v>
      </c>
      <c r="G23" s="17">
        <f t="shared" si="1"/>
        <v>-1</v>
      </c>
      <c r="H23" s="15">
        <v>760309</v>
      </c>
      <c r="I23" s="16">
        <v>759839</v>
      </c>
      <c r="J23" s="17">
        <f t="shared" si="2"/>
        <v>-470</v>
      </c>
    </row>
    <row r="24" s="2" customFormat="1" ht="23" customHeight="1" spans="1:10">
      <c r="A24" s="14" t="s">
        <v>31</v>
      </c>
      <c r="B24" s="15">
        <v>480</v>
      </c>
      <c r="C24" s="16">
        <v>484</v>
      </c>
      <c r="D24" s="17">
        <f t="shared" si="0"/>
        <v>4</v>
      </c>
      <c r="E24" s="15">
        <v>976</v>
      </c>
      <c r="F24" s="16">
        <v>978</v>
      </c>
      <c r="G24" s="17">
        <f t="shared" si="1"/>
        <v>2</v>
      </c>
      <c r="H24" s="15">
        <v>495582</v>
      </c>
      <c r="I24" s="16">
        <v>496528</v>
      </c>
      <c r="J24" s="17">
        <f t="shared" si="2"/>
        <v>946</v>
      </c>
    </row>
    <row r="25" s="2" customFormat="1" ht="23" customHeight="1" spans="1:10">
      <c r="A25" s="14" t="s">
        <v>32</v>
      </c>
      <c r="B25" s="15">
        <v>418</v>
      </c>
      <c r="C25" s="16">
        <v>421</v>
      </c>
      <c r="D25" s="17">
        <f t="shared" si="0"/>
        <v>3</v>
      </c>
      <c r="E25" s="15">
        <v>878</v>
      </c>
      <c r="F25" s="16">
        <v>883</v>
      </c>
      <c r="G25" s="17">
        <f t="shared" si="1"/>
        <v>5</v>
      </c>
      <c r="H25" s="15">
        <v>439795</v>
      </c>
      <c r="I25" s="16">
        <v>442542</v>
      </c>
      <c r="J25" s="17">
        <f t="shared" si="2"/>
        <v>2747</v>
      </c>
    </row>
    <row r="26" s="2" customFormat="1" ht="23" customHeight="1" spans="1:10">
      <c r="A26" s="14" t="s">
        <v>33</v>
      </c>
      <c r="B26" s="15">
        <v>333</v>
      </c>
      <c r="C26" s="16">
        <v>335</v>
      </c>
      <c r="D26" s="17">
        <f t="shared" si="0"/>
        <v>2</v>
      </c>
      <c r="E26" s="15">
        <v>617</v>
      </c>
      <c r="F26" s="16">
        <v>617</v>
      </c>
      <c r="G26" s="17">
        <f t="shared" si="1"/>
        <v>0</v>
      </c>
      <c r="H26" s="15">
        <v>303405</v>
      </c>
      <c r="I26" s="16">
        <v>303186</v>
      </c>
      <c r="J26" s="17">
        <f t="shared" si="2"/>
        <v>-219</v>
      </c>
    </row>
    <row r="27" s="2" customFormat="1" ht="23" customHeight="1" spans="1:10">
      <c r="A27" s="14" t="s">
        <v>34</v>
      </c>
      <c r="B27" s="15">
        <v>746</v>
      </c>
      <c r="C27" s="16">
        <v>748</v>
      </c>
      <c r="D27" s="17">
        <f t="shared" si="0"/>
        <v>2</v>
      </c>
      <c r="E27" s="15">
        <v>1665</v>
      </c>
      <c r="F27" s="16">
        <v>1670</v>
      </c>
      <c r="G27" s="17">
        <f t="shared" si="1"/>
        <v>5</v>
      </c>
      <c r="H27" s="15">
        <v>824547</v>
      </c>
      <c r="I27" s="16">
        <v>826442</v>
      </c>
      <c r="J27" s="17">
        <f t="shared" si="2"/>
        <v>1895</v>
      </c>
    </row>
    <row r="28" s="2" customFormat="1" ht="23" customHeight="1" spans="1:10">
      <c r="A28" s="14" t="s">
        <v>35</v>
      </c>
      <c r="B28" s="15">
        <v>522</v>
      </c>
      <c r="C28" s="16">
        <v>525</v>
      </c>
      <c r="D28" s="17">
        <f t="shared" si="0"/>
        <v>3</v>
      </c>
      <c r="E28" s="15">
        <v>1239</v>
      </c>
      <c r="F28" s="16">
        <v>1260</v>
      </c>
      <c r="G28" s="17">
        <f t="shared" si="1"/>
        <v>21</v>
      </c>
      <c r="H28" s="15">
        <v>616002</v>
      </c>
      <c r="I28" s="16">
        <v>625965</v>
      </c>
      <c r="J28" s="17">
        <f t="shared" si="2"/>
        <v>9963</v>
      </c>
    </row>
    <row r="29" s="2" customFormat="1" ht="23" customHeight="1" spans="1:10">
      <c r="A29" s="14" t="s">
        <v>36</v>
      </c>
      <c r="B29" s="15">
        <v>687</v>
      </c>
      <c r="C29" s="16">
        <v>691</v>
      </c>
      <c r="D29" s="17">
        <f t="shared" si="0"/>
        <v>4</v>
      </c>
      <c r="E29" s="15">
        <v>1341</v>
      </c>
      <c r="F29" s="16">
        <v>1348</v>
      </c>
      <c r="G29" s="17">
        <f t="shared" si="1"/>
        <v>7</v>
      </c>
      <c r="H29" s="15">
        <v>695883</v>
      </c>
      <c r="I29" s="16">
        <v>697953</v>
      </c>
      <c r="J29" s="17">
        <f t="shared" si="2"/>
        <v>2070</v>
      </c>
    </row>
    <row r="30" s="2" customFormat="1" ht="22" customHeight="1" spans="1:10">
      <c r="A30" s="14" t="s">
        <v>37</v>
      </c>
      <c r="B30" s="15">
        <v>15442</v>
      </c>
      <c r="C30" s="16">
        <v>15561</v>
      </c>
      <c r="D30" s="15">
        <f>SUM(D5:D29)</f>
        <v>119</v>
      </c>
      <c r="E30" s="15">
        <v>31321</v>
      </c>
      <c r="F30" s="16">
        <v>31518</v>
      </c>
      <c r="G30" s="15">
        <f>SUM(G5:G29)</f>
        <v>197</v>
      </c>
      <c r="H30" s="15">
        <v>15968496</v>
      </c>
      <c r="I30" s="16">
        <v>16059884</v>
      </c>
      <c r="J30" s="15">
        <f>SUM(J5:J29)</f>
        <v>91388</v>
      </c>
    </row>
    <row r="31" s="1" customFormat="1" ht="18" customHeight="1"/>
    <row r="32" s="1" customFormat="1" ht="22" customHeight="1" spans="1:10">
      <c r="A32" s="18"/>
      <c r="B32" s="18"/>
      <c r="C32" s="18"/>
      <c r="D32" s="19"/>
      <c r="E32" s="18"/>
      <c r="F32" s="18"/>
      <c r="G32" s="18"/>
      <c r="H32" s="19"/>
      <c r="J32" s="19"/>
    </row>
    <row r="33" s="1" customFormat="1" ht="69" customHeight="1" spans="1:10">
      <c r="A33" s="18"/>
      <c r="B33" s="18"/>
      <c r="C33" s="18"/>
      <c r="D33" s="18"/>
      <c r="F33" s="19"/>
      <c r="G33" s="19"/>
      <c r="I33" s="19"/>
    </row>
    <row r="34" s="3" customFormat="1" ht="13.5" spans="1:10">
      <c r="A34" s="1"/>
      <c r="B34" s="1"/>
      <c r="C34" s="1"/>
      <c r="D34" s="1"/>
      <c r="E34" s="19"/>
      <c r="F34" s="19"/>
      <c r="G34" s="19"/>
      <c r="H34" s="19"/>
      <c r="I34" s="19"/>
      <c r="J34" s="19"/>
    </row>
  </sheetData>
  <mergeCells count="6">
    <mergeCell ref="A1:J1"/>
    <mergeCell ref="A2:J2"/>
    <mergeCell ref="A3:J3"/>
    <mergeCell ref="A32:C32"/>
    <mergeCell ref="E32:G32"/>
    <mergeCell ref="A33:D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2025-12-15T04:05:45Z</dcterms:created>
  <dcterms:modified xsi:type="dcterms:W3CDTF">2025-12-15T04:06:46Z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8F66965B25BE41C19432D45D40B96028_11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