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1" hidden="1">Sheet2!$H$6:$J$30</definedName>
    <definedName name="_xlnm.Print_Area" localSheetId="0">Sheet1!$A$1:$G$35</definedName>
  </definedNames>
  <calcPr calcId="144525"/>
</workbook>
</file>

<file path=xl/sharedStrings.xml><?xml version="1.0" encoding="utf-8"?>
<sst xmlns="http://schemas.openxmlformats.org/spreadsheetml/2006/main" count="346" uniqueCount="44">
  <si>
    <t>附件：</t>
  </si>
  <si>
    <t>兴国县2025年财政衔接推进乡村振兴补助资金分配情况现予以公示，欢迎社会各界监督，监督电话：12317  0797-5322340</t>
  </si>
  <si>
    <r>
      <rPr>
        <sz val="18"/>
        <rFont val="方正小标宋简体"/>
        <charset val="134"/>
      </rPr>
      <t>兴国县</t>
    </r>
    <r>
      <rPr>
        <b/>
        <sz val="18"/>
        <rFont val="宋体"/>
        <charset val="134"/>
      </rPr>
      <t>2025</t>
    </r>
    <r>
      <rPr>
        <sz val="18"/>
        <rFont val="方正小标宋简体"/>
        <charset val="134"/>
      </rPr>
      <t>年省级财政衔接推进乡村振兴补助资金分配表</t>
    </r>
  </si>
  <si>
    <t>单位：万元</t>
  </si>
  <si>
    <t>序号</t>
  </si>
  <si>
    <t>专项资金名称</t>
  </si>
  <si>
    <t>资金文号</t>
  </si>
  <si>
    <t>责任单位</t>
  </si>
  <si>
    <t>财政专项资金分类</t>
  </si>
  <si>
    <t>项目名称</t>
  </si>
  <si>
    <t>合计</t>
  </si>
  <si>
    <t>省级资金</t>
  </si>
  <si>
    <t>巩固拓展脱贫攻坚成果和乡村振兴任务</t>
  </si>
  <si>
    <t>关于提前下达2025年省级财政衔接推进乡村振兴补助资金预算的通知</t>
  </si>
  <si>
    <t>赣财农指〔2024〕49号</t>
  </si>
  <si>
    <t>就业创业服务中心</t>
  </si>
  <si>
    <t>巩固拓展脱贫攻坚成果</t>
  </si>
  <si>
    <t>交运局</t>
  </si>
  <si>
    <t>乡村建设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</si>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</sst>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8"/>
      <name val="仿宋_GB2312"/>
      <charset val="134"/>
    </font>
    <font>
      <sz val="18"/>
      <name val="方正小标宋简体"/>
      <charset val="134"/>
    </font>
    <font>
      <b/>
      <sz val="18"/>
      <color rgb="FF000000"/>
      <name val="仿宋_GB2312"/>
      <charset val="134"/>
    </font>
    <font>
      <b/>
      <sz val="12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仿宋_GB2312"/>
      <charset val="134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32" fillId="18" borderId="6" applyNumberFormat="0" applyAlignment="0" applyProtection="0">
      <alignment vertical="center"/>
    </xf>
    <xf numFmtId="0" fontId="16" fillId="2" borderId="5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UutYR76bc8GAtZ9hiX65LRYxJwhXZmkICt6jPUfLWOHF86hRD4Y1BrkhWZgdcDLCcltP7ij0iXIrhrHfkyBRdAbwtopjByrkrFtVcXtErpW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o8AG4qSwYm5Xh7RZavFP03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118745</xdr:colOff>
      <xdr:row>2</xdr:row>
      <xdr:rowOff>38100</xdr:rowOff>
    </xdr:from>
    <xdr:to>
      <xdr:col>3</xdr:col>
      <xdr:colOff>262890</xdr:colOff>
      <xdr:row>6</xdr:row>
      <xdr:rowOff>349250</xdr:rowOff>
    </xdr:to>
    <xdr:pic>
      <xdr:nvPicPr>
        <xdr:cNvPr id="2" name="KG_676E7547$01$00$0002$N$000100" descr="Seal"/>
        <xdr:cNvPicPr/>
      </xdr:nvPicPr>
      <xdr:blipFill>
        <a:blip r:embed="rId1"/>
        <a:stretch>
          <a:fillRect/>
        </a:stretch>
      </xdr:blipFill>
      <xdr:spPr>
        <a:xfrm>
          <a:off x="556895" y="63817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6E7547$01$00$00021" descr="nwkOiId/bBbOAe61rgYT4vXM3UaFFF0tl2W9B2ekj1Z7kYnHXrUHbs1gN35c90qvYNy6JYJbU+CkfQnFQmSivzRvd3bjntXc+TKG4Oe3YZ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UIVtz9szFLXqRtSLmR1PBGf9QuGoMUwsso4sZiAsr8EJsIhBtroC4gcboilMdXAdN8PH/tFucKxV+bGyRlhzhXb1aROFTXeTHSQS1rcjaer63xEiI/7LtWrB4oCud82VaFRYa2jCJ2Bvx3EEMsBEyA77mMZ2dMcxSJtbnv2kH5qaYY35MpGYk4TiHj08kh8hyARrj+3WcvBl4Td16D7CAg5ZxGGvbwspuZIlWvDPUQ5nXXUxY6Tw7bRzPwn5zDItIeHL0xnEg8VnPpHNZM9beKPK++rxl7tiqJom5xhZGd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afWRcLcgFXub+dwv7IGyu9RuSpuvDXOKpmD7wUTMY9jc8Mm29zuJfbzwEZLCjop0DsPJ9i45U44JEeunMdClEcWTuxealI8lKgYipdWmuHx0HqEFBZYYb3/M/Ow13aJr5yFVm+H7KbCWXrTaLma7E1plnkmG4QljPOLrcRclasGkMDcxHZbIMMAiyjQ315qcI70bCHBqcyd1zIGJ70E0+RD+4x4NdmIP/9oR35aBntvBKU4T1aXf81Vy7+qVilS3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52"/>
  <sheetViews>
    <sheetView tabSelected="1" workbookViewId="0">
      <selection activeCell="A2" sqref="A2:G2"/>
    </sheetView>
  </sheetViews>
  <sheetFormatPr defaultColWidth="9" defaultRowHeight="14.25"/>
  <cols>
    <col min="1" max="1" width="5.75" style="10" customWidth="1"/>
    <col min="2" max="3" width="9" style="10"/>
    <col min="4" max="4" width="17.875" style="10" customWidth="1"/>
    <col min="5" max="5" width="9" style="10"/>
    <col min="6" max="6" width="17.75" style="10" customWidth="1"/>
    <col min="7" max="7" width="20.875" style="10" customWidth="1"/>
    <col min="8" max="16384" width="9" style="10"/>
  </cols>
  <sheetData>
    <row r="1" spans="1:7">
      <c r="A1" s="12" t="s">
        <v>0</v>
      </c>
      <c r="B1" s="12"/>
      <c r="C1" s="12"/>
      <c r="D1" s="12"/>
      <c r="E1" s="12"/>
      <c r="F1" s="12"/>
      <c r="G1" s="12"/>
    </row>
    <row r="2" s="10" customFormat="1" ht="33" customHeight="1" spans="1:7">
      <c r="A2" s="13" t="s">
        <v>1</v>
      </c>
      <c r="B2" s="14"/>
      <c r="C2" s="14"/>
      <c r="D2" s="14"/>
      <c r="E2" s="14"/>
      <c r="F2" s="14"/>
      <c r="G2" s="14"/>
    </row>
    <row r="3" s="10" customFormat="1" ht="36" customHeight="1" spans="1:7">
      <c r="A3" s="15" t="s">
        <v>2</v>
      </c>
      <c r="B3" s="15"/>
      <c r="C3" s="15"/>
      <c r="D3" s="15"/>
      <c r="E3" s="15"/>
      <c r="F3" s="15"/>
      <c r="G3" s="15"/>
    </row>
    <row r="4" s="10" customFormat="1" ht="18" customHeight="1" spans="1:7">
      <c r="A4" s="12"/>
      <c r="B4" s="16"/>
      <c r="C4" s="16"/>
      <c r="D4" s="16"/>
      <c r="E4" s="16"/>
      <c r="F4" s="16"/>
      <c r="G4" s="17" t="s">
        <v>3</v>
      </c>
    </row>
    <row r="5" s="10" customFormat="1" ht="20" customHeight="1" spans="1:7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/>
      <c r="G5" s="18" t="s">
        <v>9</v>
      </c>
    </row>
    <row r="6" s="10" customFormat="1" ht="20" customHeight="1" spans="1:7">
      <c r="A6" s="18"/>
      <c r="B6" s="18"/>
      <c r="C6" s="18"/>
      <c r="D6" s="18"/>
      <c r="E6" s="18" t="s">
        <v>10</v>
      </c>
      <c r="F6" s="18" t="s">
        <v>11</v>
      </c>
      <c r="G6" s="18"/>
    </row>
    <row r="7" s="10" customFormat="1" ht="28" customHeight="1" spans="1:7">
      <c r="A7" s="18"/>
      <c r="B7" s="18"/>
      <c r="C7" s="18"/>
      <c r="D7" s="18"/>
      <c r="E7" s="18"/>
      <c r="F7" s="18" t="s">
        <v>12</v>
      </c>
      <c r="G7" s="18"/>
    </row>
    <row r="8" s="10" customFormat="1" ht="27" customHeight="1" spans="1:7">
      <c r="A8" s="19" t="s">
        <v>10</v>
      </c>
      <c r="B8" s="19"/>
      <c r="C8" s="19"/>
      <c r="D8" s="19"/>
      <c r="E8" s="20">
        <f>SUM(E9:E35)</f>
        <v>11025</v>
      </c>
      <c r="F8" s="20">
        <f>SUM(F9:F35)</f>
        <v>11025</v>
      </c>
      <c r="G8" s="19"/>
    </row>
    <row r="9" s="10" customFormat="1" ht="20" customHeight="1" spans="1:7">
      <c r="A9" s="21">
        <v>1</v>
      </c>
      <c r="B9" s="22" t="s">
        <v>13</v>
      </c>
      <c r="C9" s="22" t="s">
        <v>14</v>
      </c>
      <c r="D9" s="23" t="s">
        <v>15</v>
      </c>
      <c r="E9" s="20">
        <f>SUMIF(Sheet2!H:H,D9,Sheet2!I:I)</f>
        <v>41.521</v>
      </c>
      <c r="F9" s="20">
        <v>41.521</v>
      </c>
      <c r="G9" s="19" t="s">
        <v>16</v>
      </c>
    </row>
    <row r="10" s="10" customFormat="1" ht="20" customHeight="1" spans="1:7">
      <c r="A10" s="24"/>
      <c r="B10" s="25"/>
      <c r="C10" s="25"/>
      <c r="D10" s="26" t="s">
        <v>17</v>
      </c>
      <c r="E10" s="20">
        <f>SUMIF(Sheet2!H:H,D10,Sheet2!I:I)</f>
        <v>220</v>
      </c>
      <c r="F10" s="20">
        <v>220</v>
      </c>
      <c r="G10" s="19" t="s">
        <v>18</v>
      </c>
    </row>
    <row r="11" s="11" customFormat="1" ht="20" customHeight="1" spans="1:8">
      <c r="A11" s="24"/>
      <c r="B11" s="25"/>
      <c r="C11" s="25"/>
      <c r="D11" s="26" t="s">
        <v>19</v>
      </c>
      <c r="E11" s="20">
        <f>SUMIF(Sheet2!H:H,D11,Sheet2!I:I)</f>
        <v>296</v>
      </c>
      <c r="F11" s="20">
        <v>296</v>
      </c>
      <c r="G11" s="19" t="s">
        <v>18</v>
      </c>
      <c r="H11" s="27"/>
    </row>
    <row r="12" s="11" customFormat="1" ht="20" customHeight="1" spans="1:8">
      <c r="A12" s="24"/>
      <c r="B12" s="25"/>
      <c r="C12" s="25"/>
      <c r="D12" s="26" t="s">
        <v>20</v>
      </c>
      <c r="E12" s="20">
        <f>SUMIF(Sheet2!H:H,D12,Sheet2!I:I)</f>
        <v>306.4</v>
      </c>
      <c r="F12" s="20">
        <v>306.4</v>
      </c>
      <c r="G12" s="19" t="s">
        <v>18</v>
      </c>
      <c r="H12" s="27"/>
    </row>
    <row r="13" s="11" customFormat="1" ht="20" customHeight="1" spans="1:8">
      <c r="A13" s="24"/>
      <c r="B13" s="25"/>
      <c r="C13" s="25"/>
      <c r="D13" s="26" t="s">
        <v>21</v>
      </c>
      <c r="E13" s="20">
        <f>SUMIF(Sheet2!H:H,D13,Sheet2!I:I)</f>
        <v>647.4</v>
      </c>
      <c r="F13" s="20">
        <v>647.4</v>
      </c>
      <c r="G13" s="19" t="s">
        <v>18</v>
      </c>
      <c r="H13" s="27"/>
    </row>
    <row r="14" s="11" customFormat="1" ht="20" customHeight="1" spans="1:8">
      <c r="A14" s="24"/>
      <c r="B14" s="25"/>
      <c r="C14" s="25"/>
      <c r="D14" s="26" t="s">
        <v>22</v>
      </c>
      <c r="E14" s="20">
        <f>SUMIF(Sheet2!H:H,D14,Sheet2!I:I)</f>
        <v>203.3</v>
      </c>
      <c r="F14" s="20">
        <v>203.3</v>
      </c>
      <c r="G14" s="19" t="s">
        <v>18</v>
      </c>
      <c r="H14" s="27"/>
    </row>
    <row r="15" s="11" customFormat="1" ht="20" customHeight="1" spans="1:8">
      <c r="A15" s="24"/>
      <c r="B15" s="25"/>
      <c r="C15" s="25"/>
      <c r="D15" s="26" t="s">
        <v>23</v>
      </c>
      <c r="E15" s="20">
        <f>SUMIF(Sheet2!H:H,D15,Sheet2!I:I)</f>
        <v>455.06</v>
      </c>
      <c r="F15" s="20">
        <v>455.06</v>
      </c>
      <c r="G15" s="19" t="s">
        <v>18</v>
      </c>
      <c r="H15" s="27"/>
    </row>
    <row r="16" s="11" customFormat="1" ht="20" customHeight="1" spans="1:8">
      <c r="A16" s="24"/>
      <c r="B16" s="25"/>
      <c r="C16" s="25"/>
      <c r="D16" s="26" t="s">
        <v>24</v>
      </c>
      <c r="E16" s="20">
        <f>SUMIF(Sheet2!H:H,D16,Sheet2!I:I)</f>
        <v>359.62</v>
      </c>
      <c r="F16" s="20">
        <v>359.62</v>
      </c>
      <c r="G16" s="19" t="s">
        <v>18</v>
      </c>
      <c r="H16" s="27"/>
    </row>
    <row r="17" s="11" customFormat="1" ht="20" customHeight="1" spans="1:8">
      <c r="A17" s="24"/>
      <c r="B17" s="25"/>
      <c r="C17" s="25"/>
      <c r="D17" s="26" t="s">
        <v>25</v>
      </c>
      <c r="E17" s="20">
        <f>SUMIF(Sheet2!H:H,D17,Sheet2!I:I)</f>
        <v>393.97</v>
      </c>
      <c r="F17" s="20">
        <v>393.97</v>
      </c>
      <c r="G17" s="19" t="s">
        <v>18</v>
      </c>
      <c r="H17" s="27"/>
    </row>
    <row r="18" s="11" customFormat="1" ht="20" customHeight="1" spans="1:8">
      <c r="A18" s="24"/>
      <c r="B18" s="25"/>
      <c r="C18" s="25"/>
      <c r="D18" s="26" t="s">
        <v>26</v>
      </c>
      <c r="E18" s="20">
        <f>SUMIF(Sheet2!H:H,D18,Sheet2!I:I)</f>
        <v>309</v>
      </c>
      <c r="F18" s="20">
        <v>309</v>
      </c>
      <c r="G18" s="19" t="s">
        <v>18</v>
      </c>
      <c r="H18" s="27"/>
    </row>
    <row r="19" s="11" customFormat="1" ht="20" customHeight="1" spans="1:8">
      <c r="A19" s="24"/>
      <c r="B19" s="25"/>
      <c r="C19" s="25"/>
      <c r="D19" s="26" t="s">
        <v>27</v>
      </c>
      <c r="E19" s="20">
        <f>SUMIF(Sheet2!H:H,D19,Sheet2!I:I)</f>
        <v>706.316</v>
      </c>
      <c r="F19" s="20">
        <v>706.316</v>
      </c>
      <c r="G19" s="19" t="s">
        <v>18</v>
      </c>
      <c r="H19" s="27"/>
    </row>
    <row r="20" s="11" customFormat="1" ht="20" customHeight="1" spans="1:8">
      <c r="A20" s="24"/>
      <c r="B20" s="25"/>
      <c r="C20" s="25"/>
      <c r="D20" s="26" t="s">
        <v>28</v>
      </c>
      <c r="E20" s="20">
        <f>SUMIF(Sheet2!H:H,D20,Sheet2!I:I)</f>
        <v>897.598</v>
      </c>
      <c r="F20" s="20">
        <v>897.598</v>
      </c>
      <c r="G20" s="19" t="s">
        <v>18</v>
      </c>
      <c r="H20" s="27"/>
    </row>
    <row r="21" s="11" customFormat="1" ht="20" customHeight="1" spans="1:8">
      <c r="A21" s="24"/>
      <c r="B21" s="25"/>
      <c r="C21" s="25"/>
      <c r="D21" s="26" t="s">
        <v>29</v>
      </c>
      <c r="E21" s="20">
        <f>SUMIF(Sheet2!H:H,D21,Sheet2!I:I)</f>
        <v>423.7</v>
      </c>
      <c r="F21" s="20">
        <v>423.7</v>
      </c>
      <c r="G21" s="19" t="s">
        <v>18</v>
      </c>
      <c r="H21" s="27"/>
    </row>
    <row r="22" s="11" customFormat="1" ht="20" customHeight="1" spans="1:8">
      <c r="A22" s="24"/>
      <c r="B22" s="25"/>
      <c r="C22" s="25"/>
      <c r="D22" s="26" t="s">
        <v>30</v>
      </c>
      <c r="E22" s="20">
        <f>SUMIF(Sheet2!H:H,D22,Sheet2!I:I)</f>
        <v>331.1</v>
      </c>
      <c r="F22" s="20">
        <v>331.1</v>
      </c>
      <c r="G22" s="19" t="s">
        <v>18</v>
      </c>
      <c r="H22" s="27"/>
    </row>
    <row r="23" s="11" customFormat="1" ht="20" customHeight="1" spans="1:8">
      <c r="A23" s="24"/>
      <c r="B23" s="25"/>
      <c r="C23" s="25"/>
      <c r="D23" s="26" t="s">
        <v>31</v>
      </c>
      <c r="E23" s="20">
        <f>SUMIF(Sheet2!H:H,D23,Sheet2!I:I)</f>
        <v>528.94</v>
      </c>
      <c r="F23" s="20">
        <v>528.94</v>
      </c>
      <c r="G23" s="19" t="s">
        <v>18</v>
      </c>
      <c r="H23" s="27"/>
    </row>
    <row r="24" s="11" customFormat="1" ht="20" customHeight="1" spans="1:8">
      <c r="A24" s="24"/>
      <c r="B24" s="25"/>
      <c r="C24" s="25"/>
      <c r="D24" s="26" t="s">
        <v>32</v>
      </c>
      <c r="E24" s="20">
        <f>SUMIF(Sheet2!H:H,D24,Sheet2!I:I)</f>
        <v>180.91</v>
      </c>
      <c r="F24" s="20">
        <v>180.91</v>
      </c>
      <c r="G24" s="19" t="s">
        <v>18</v>
      </c>
      <c r="H24" s="27"/>
    </row>
    <row r="25" ht="20" customHeight="1" spans="1:7">
      <c r="A25" s="24"/>
      <c r="B25" s="25"/>
      <c r="C25" s="25"/>
      <c r="D25" s="26" t="s">
        <v>33</v>
      </c>
      <c r="E25" s="20">
        <f>SUMIF(Sheet2!H:H,D25,Sheet2!I:I)</f>
        <v>386.8</v>
      </c>
      <c r="F25" s="20">
        <v>386.8</v>
      </c>
      <c r="G25" s="19" t="s">
        <v>18</v>
      </c>
    </row>
    <row r="26" ht="20" customHeight="1" spans="1:9">
      <c r="A26" s="24"/>
      <c r="B26" s="25"/>
      <c r="C26" s="25"/>
      <c r="D26" s="26" t="s">
        <v>34</v>
      </c>
      <c r="E26" s="20">
        <f>SUMIF(Sheet2!H:H,D26,Sheet2!I:I)</f>
        <v>418.05</v>
      </c>
      <c r="F26" s="20">
        <v>418.05</v>
      </c>
      <c r="G26" s="19" t="s">
        <v>18</v>
      </c>
      <c r="I26"/>
    </row>
    <row r="27" ht="20" customHeight="1" spans="1:9">
      <c r="A27" s="24"/>
      <c r="B27" s="25"/>
      <c r="C27" s="25"/>
      <c r="D27" s="26" t="s">
        <v>35</v>
      </c>
      <c r="E27" s="20">
        <f>SUMIF(Sheet2!H:H,D27,Sheet2!I:I)</f>
        <v>394.8</v>
      </c>
      <c r="F27" s="20">
        <v>394.8</v>
      </c>
      <c r="G27" s="19" t="s">
        <v>18</v>
      </c>
      <c r="I27"/>
    </row>
    <row r="28" ht="20" customHeight="1" spans="1:9">
      <c r="A28" s="24"/>
      <c r="B28" s="25"/>
      <c r="C28" s="25"/>
      <c r="D28" s="26" t="s">
        <v>36</v>
      </c>
      <c r="E28" s="20">
        <f>SUMIF(Sheet2!H:H,D28,Sheet2!I:I)</f>
        <v>391.2</v>
      </c>
      <c r="F28" s="20">
        <v>391.2</v>
      </c>
      <c r="G28" s="19" t="s">
        <v>18</v>
      </c>
      <c r="I28"/>
    </row>
    <row r="29" ht="20" customHeight="1" spans="1:9">
      <c r="A29" s="24"/>
      <c r="B29" s="25"/>
      <c r="C29" s="25"/>
      <c r="D29" s="26" t="s">
        <v>37</v>
      </c>
      <c r="E29" s="20">
        <f>SUMIF(Sheet2!H:H,D29,Sheet2!I:I)</f>
        <v>237</v>
      </c>
      <c r="F29" s="20">
        <v>237</v>
      </c>
      <c r="G29" s="19" t="s">
        <v>18</v>
      </c>
      <c r="I29"/>
    </row>
    <row r="30" ht="20" customHeight="1" spans="1:9">
      <c r="A30" s="24"/>
      <c r="B30" s="25"/>
      <c r="C30" s="25"/>
      <c r="D30" s="26" t="s">
        <v>38</v>
      </c>
      <c r="E30" s="20">
        <f>SUMIF(Sheet2!H:H,D30,Sheet2!I:I)</f>
        <v>500.97</v>
      </c>
      <c r="F30" s="20">
        <v>500.97</v>
      </c>
      <c r="G30" s="19" t="s">
        <v>18</v>
      </c>
      <c r="I30"/>
    </row>
    <row r="31" ht="20" customHeight="1" spans="1:9">
      <c r="A31" s="24"/>
      <c r="B31" s="25"/>
      <c r="C31" s="25"/>
      <c r="D31" s="26" t="s">
        <v>39</v>
      </c>
      <c r="E31" s="20">
        <f>SUMIF(Sheet2!H:H,D31,Sheet2!I:I)</f>
        <v>532.558</v>
      </c>
      <c r="F31" s="20">
        <v>532.558</v>
      </c>
      <c r="G31" s="19" t="s">
        <v>18</v>
      </c>
      <c r="I31"/>
    </row>
    <row r="32" ht="20" customHeight="1" spans="1:9">
      <c r="A32" s="24"/>
      <c r="B32" s="25"/>
      <c r="C32" s="25"/>
      <c r="D32" s="26" t="s">
        <v>40</v>
      </c>
      <c r="E32" s="20">
        <f>SUMIF(Sheet2!H:H,D32,Sheet2!I:I)</f>
        <v>360.537</v>
      </c>
      <c r="F32" s="20">
        <v>360.537</v>
      </c>
      <c r="G32" s="19" t="s">
        <v>18</v>
      </c>
      <c r="I32"/>
    </row>
    <row r="33" ht="20" customHeight="1" spans="1:9">
      <c r="A33" s="24"/>
      <c r="B33" s="25"/>
      <c r="C33" s="25"/>
      <c r="D33" s="26" t="s">
        <v>41</v>
      </c>
      <c r="E33" s="20">
        <f>SUMIF(Sheet2!H:H,D33,Sheet2!I:I)</f>
        <v>674.28</v>
      </c>
      <c r="F33" s="20">
        <v>674.28</v>
      </c>
      <c r="G33" s="19" t="s">
        <v>18</v>
      </c>
      <c r="I33"/>
    </row>
    <row r="34" ht="20" customHeight="1" spans="1:9">
      <c r="A34" s="24"/>
      <c r="B34" s="25"/>
      <c r="C34" s="25"/>
      <c r="D34" s="26" t="s">
        <v>42</v>
      </c>
      <c r="E34" s="20">
        <f>SUMIF(Sheet2!H:H,D34,Sheet2!I:I)</f>
        <v>312.97</v>
      </c>
      <c r="F34" s="20">
        <v>312.97</v>
      </c>
      <c r="G34" s="19" t="s">
        <v>18</v>
      </c>
      <c r="I34"/>
    </row>
    <row r="35" ht="20" customHeight="1" spans="1:9">
      <c r="A35" s="28"/>
      <c r="B35" s="29"/>
      <c r="C35" s="29"/>
      <c r="D35" s="26" t="s">
        <v>43</v>
      </c>
      <c r="E35" s="20">
        <f>SUMIF(Sheet2!H:H,D35,Sheet2!I:I)</f>
        <v>515</v>
      </c>
      <c r="F35" s="20">
        <v>515</v>
      </c>
      <c r="G35" s="19" t="s">
        <v>18</v>
      </c>
      <c r="I35"/>
    </row>
    <row r="36" spans="4:4">
      <c r="D36"/>
    </row>
    <row r="37" spans="4:4">
      <c r="D37"/>
    </row>
    <row r="38" spans="4:4">
      <c r="D38"/>
    </row>
    <row r="39" spans="4:4">
      <c r="D39"/>
    </row>
    <row r="40" spans="4:4">
      <c r="D40"/>
    </row>
    <row r="41" spans="4:4">
      <c r="D41"/>
    </row>
    <row r="42" spans="4:4">
      <c r="D42"/>
    </row>
    <row r="43" spans="4:4">
      <c r="D43"/>
    </row>
    <row r="44" spans="4:4">
      <c r="D44"/>
    </row>
    <row r="45" spans="4:4">
      <c r="D45"/>
    </row>
    <row r="46" spans="4:4">
      <c r="D46"/>
    </row>
    <row r="47" spans="4:4">
      <c r="D47"/>
    </row>
    <row r="48" spans="4:4">
      <c r="D48"/>
    </row>
    <row r="49" spans="4:4">
      <c r="D49"/>
    </row>
    <row r="50" spans="4:4">
      <c r="D50"/>
    </row>
    <row r="51" spans="4:4">
      <c r="D51"/>
    </row>
    <row r="52" spans="4:4">
      <c r="D52"/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5"/>
    <mergeCell ref="B5:B7"/>
    <mergeCell ref="B9:B35"/>
    <mergeCell ref="C5:C7"/>
    <mergeCell ref="C9:C35"/>
    <mergeCell ref="D5:D7"/>
    <mergeCell ref="E6:E7"/>
    <mergeCell ref="G5:G7"/>
  </mergeCells>
  <pageMargins left="0.7" right="0.7" top="0.75" bottom="0.75" header="0.3" footer="0.3"/>
  <pageSetup paperSize="9" scale="98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H5:I280"/>
  <sheetViews>
    <sheetView workbookViewId="0">
      <selection activeCell="K11" sqref="K11"/>
    </sheetView>
  </sheetViews>
  <sheetFormatPr defaultColWidth="9" defaultRowHeight="13.5"/>
  <cols>
    <col min="9" max="10" width="9" style="1"/>
  </cols>
  <sheetData>
    <row r="5" ht="22.5" spans="8:9">
      <c r="H5" s="2" t="s">
        <v>15</v>
      </c>
      <c r="I5" s="5">
        <v>41.521</v>
      </c>
    </row>
    <row r="6" s="1" customFormat="1" spans="8:9">
      <c r="H6" s="3" t="s">
        <v>19</v>
      </c>
      <c r="I6" s="6">
        <v>55.7</v>
      </c>
    </row>
    <row r="7" spans="8:9">
      <c r="H7" s="4" t="s">
        <v>19</v>
      </c>
      <c r="I7" s="6">
        <v>42</v>
      </c>
    </row>
    <row r="8" spans="8:9">
      <c r="H8" s="4" t="s">
        <v>19</v>
      </c>
      <c r="I8" s="6">
        <v>26.5</v>
      </c>
    </row>
    <row r="9" spans="8:9">
      <c r="H9" s="4" t="s">
        <v>19</v>
      </c>
      <c r="I9" s="6">
        <v>45.5</v>
      </c>
    </row>
    <row r="10" spans="8:9">
      <c r="H10" s="3" t="s">
        <v>19</v>
      </c>
      <c r="I10" s="6">
        <v>59.8</v>
      </c>
    </row>
    <row r="11" spans="8:9">
      <c r="H11" s="4" t="s">
        <v>19</v>
      </c>
      <c r="I11" s="6">
        <v>15</v>
      </c>
    </row>
    <row r="12" spans="8:9">
      <c r="H12" s="4" t="s">
        <v>19</v>
      </c>
      <c r="I12" s="6">
        <v>14.5</v>
      </c>
    </row>
    <row r="13" spans="8:9">
      <c r="H13" s="4" t="s">
        <v>19</v>
      </c>
      <c r="I13" s="6">
        <v>22</v>
      </c>
    </row>
    <row r="14" spans="8:9">
      <c r="H14" s="4" t="s">
        <v>19</v>
      </c>
      <c r="I14" s="6">
        <v>15</v>
      </c>
    </row>
    <row r="15" spans="8:9">
      <c r="H15" s="2" t="s">
        <v>20</v>
      </c>
      <c r="I15" s="6">
        <v>42</v>
      </c>
    </row>
    <row r="16" spans="8:9">
      <c r="H16" s="2" t="s">
        <v>20</v>
      </c>
      <c r="I16" s="6">
        <v>17</v>
      </c>
    </row>
    <row r="17" spans="8:9">
      <c r="H17" s="2" t="s">
        <v>20</v>
      </c>
      <c r="I17" s="6">
        <v>43</v>
      </c>
    </row>
    <row r="18" spans="8:9">
      <c r="H18" s="4" t="s">
        <v>20</v>
      </c>
      <c r="I18" s="6">
        <v>44.5</v>
      </c>
    </row>
    <row r="19" spans="8:9">
      <c r="H19" s="4" t="s">
        <v>20</v>
      </c>
      <c r="I19" s="6">
        <v>25</v>
      </c>
    </row>
    <row r="20" spans="8:9">
      <c r="H20" s="4" t="s">
        <v>20</v>
      </c>
      <c r="I20" s="6">
        <v>45</v>
      </c>
    </row>
    <row r="21" spans="8:9">
      <c r="H21" s="4" t="s">
        <v>20</v>
      </c>
      <c r="I21" s="6">
        <v>45</v>
      </c>
    </row>
    <row r="22" spans="8:9">
      <c r="H22" s="2" t="s">
        <v>20</v>
      </c>
      <c r="I22" s="6">
        <v>18.4</v>
      </c>
    </row>
    <row r="23" spans="8:9">
      <c r="H23" s="4" t="s">
        <v>20</v>
      </c>
      <c r="I23" s="6">
        <v>26.5</v>
      </c>
    </row>
    <row r="24" spans="8:9">
      <c r="H24" s="3" t="s">
        <v>21</v>
      </c>
      <c r="I24" s="6">
        <v>17.2</v>
      </c>
    </row>
    <row r="25" spans="8:9">
      <c r="H25" s="3" t="s">
        <v>21</v>
      </c>
      <c r="I25" s="6">
        <v>17</v>
      </c>
    </row>
    <row r="26" spans="8:9">
      <c r="H26" s="3" t="s">
        <v>21</v>
      </c>
      <c r="I26" s="6">
        <v>38.3</v>
      </c>
    </row>
    <row r="27" spans="8:9">
      <c r="H27" s="3" t="s">
        <v>21</v>
      </c>
      <c r="I27" s="6">
        <v>28.5</v>
      </c>
    </row>
    <row r="28" spans="8:9">
      <c r="H28" s="4" t="s">
        <v>21</v>
      </c>
      <c r="I28" s="6">
        <v>42</v>
      </c>
    </row>
    <row r="29" spans="8:9">
      <c r="H29" s="4" t="s">
        <v>21</v>
      </c>
      <c r="I29" s="6">
        <v>7</v>
      </c>
    </row>
    <row r="30" spans="8:9">
      <c r="H30" s="4" t="s">
        <v>21</v>
      </c>
      <c r="I30" s="6">
        <v>8</v>
      </c>
    </row>
    <row r="31" spans="8:9">
      <c r="H31" s="4" t="s">
        <v>21</v>
      </c>
      <c r="I31" s="6">
        <v>12</v>
      </c>
    </row>
    <row r="32" spans="8:9">
      <c r="H32" s="2" t="s">
        <v>21</v>
      </c>
      <c r="I32" s="6">
        <v>33.6</v>
      </c>
    </row>
    <row r="33" spans="8:9">
      <c r="H33" s="4" t="s">
        <v>21</v>
      </c>
      <c r="I33" s="6">
        <v>37.2</v>
      </c>
    </row>
    <row r="34" spans="8:9">
      <c r="H34" s="4" t="s">
        <v>21</v>
      </c>
      <c r="I34" s="6">
        <v>12.6</v>
      </c>
    </row>
    <row r="35" spans="8:9">
      <c r="H35" s="4" t="s">
        <v>21</v>
      </c>
      <c r="I35" s="6">
        <v>23.8</v>
      </c>
    </row>
    <row r="36" spans="8:9">
      <c r="H36" s="2" t="s">
        <v>21</v>
      </c>
      <c r="I36" s="6">
        <v>99</v>
      </c>
    </row>
    <row r="37" spans="8:9">
      <c r="H37" s="3" t="s">
        <v>21</v>
      </c>
      <c r="I37" s="6">
        <v>27.6</v>
      </c>
    </row>
    <row r="38" spans="8:9">
      <c r="H38" s="3" t="s">
        <v>21</v>
      </c>
      <c r="I38" s="6">
        <v>27.5</v>
      </c>
    </row>
    <row r="39" spans="8:9">
      <c r="H39" s="3" t="s">
        <v>21</v>
      </c>
      <c r="I39" s="6">
        <v>26.2</v>
      </c>
    </row>
    <row r="40" spans="8:9">
      <c r="H40" s="3" t="s">
        <v>21</v>
      </c>
      <c r="I40" s="6">
        <v>30</v>
      </c>
    </row>
    <row r="41" spans="8:9">
      <c r="H41" s="4" t="s">
        <v>21</v>
      </c>
      <c r="I41" s="6">
        <v>28</v>
      </c>
    </row>
    <row r="42" spans="8:9">
      <c r="H42" s="3" t="s">
        <v>21</v>
      </c>
      <c r="I42" s="6">
        <v>35</v>
      </c>
    </row>
    <row r="43" spans="8:9">
      <c r="H43" s="3" t="s">
        <v>21</v>
      </c>
      <c r="I43" s="6">
        <v>70</v>
      </c>
    </row>
    <row r="44" spans="8:9">
      <c r="H44" s="3" t="s">
        <v>21</v>
      </c>
      <c r="I44" s="6">
        <v>26.9</v>
      </c>
    </row>
    <row r="45" spans="8:9">
      <c r="H45" s="4" t="s">
        <v>22</v>
      </c>
      <c r="I45" s="6">
        <v>24</v>
      </c>
    </row>
    <row r="46" spans="8:9">
      <c r="H46" s="4" t="s">
        <v>22</v>
      </c>
      <c r="I46" s="6">
        <v>10</v>
      </c>
    </row>
    <row r="47" spans="8:9">
      <c r="H47" s="4" t="s">
        <v>22</v>
      </c>
      <c r="I47" s="6">
        <v>36.3</v>
      </c>
    </row>
    <row r="48" spans="8:9">
      <c r="H48" s="4" t="s">
        <v>22</v>
      </c>
      <c r="I48" s="6">
        <v>16</v>
      </c>
    </row>
    <row r="49" spans="8:9">
      <c r="H49" s="4" t="s">
        <v>22</v>
      </c>
      <c r="I49" s="6">
        <v>100</v>
      </c>
    </row>
    <row r="50" spans="8:9">
      <c r="H50" s="4" t="s">
        <v>22</v>
      </c>
      <c r="I50" s="6">
        <v>17</v>
      </c>
    </row>
    <row r="51" spans="8:9">
      <c r="H51" s="4" t="s">
        <v>23</v>
      </c>
      <c r="I51" s="6">
        <v>37.1</v>
      </c>
    </row>
    <row r="52" spans="8:9">
      <c r="H52" s="4" t="s">
        <v>23</v>
      </c>
      <c r="I52" s="6">
        <v>45.8</v>
      </c>
    </row>
    <row r="53" spans="8:9">
      <c r="H53" s="4" t="s">
        <v>23</v>
      </c>
      <c r="I53" s="6">
        <v>52.1</v>
      </c>
    </row>
    <row r="54" spans="8:9">
      <c r="H54" s="4" t="s">
        <v>23</v>
      </c>
      <c r="I54" s="6">
        <v>36.3</v>
      </c>
    </row>
    <row r="55" spans="8:9">
      <c r="H55" s="4" t="s">
        <v>23</v>
      </c>
      <c r="I55" s="6">
        <v>30.26</v>
      </c>
    </row>
    <row r="56" spans="8:9">
      <c r="H56" s="4" t="s">
        <v>23</v>
      </c>
      <c r="I56" s="6">
        <v>98.7</v>
      </c>
    </row>
    <row r="57" spans="8:9">
      <c r="H57" s="4" t="s">
        <v>23</v>
      </c>
      <c r="I57" s="6">
        <v>9</v>
      </c>
    </row>
    <row r="58" spans="8:9">
      <c r="H58" s="4" t="s">
        <v>23</v>
      </c>
      <c r="I58" s="6">
        <v>34</v>
      </c>
    </row>
    <row r="59" spans="8:9">
      <c r="H59" s="4" t="s">
        <v>23</v>
      </c>
      <c r="I59" s="6">
        <v>111.8</v>
      </c>
    </row>
    <row r="60" spans="8:9">
      <c r="H60" s="4" t="s">
        <v>24</v>
      </c>
      <c r="I60" s="6">
        <v>273.42</v>
      </c>
    </row>
    <row r="61" spans="8:9">
      <c r="H61" s="4" t="s">
        <v>24</v>
      </c>
      <c r="I61" s="6">
        <v>38</v>
      </c>
    </row>
    <row r="62" spans="8:9">
      <c r="H62" s="4" t="s">
        <v>24</v>
      </c>
      <c r="I62" s="6">
        <v>30</v>
      </c>
    </row>
    <row r="63" spans="8:9">
      <c r="H63" s="4" t="s">
        <v>24</v>
      </c>
      <c r="I63" s="6">
        <v>18.2</v>
      </c>
    </row>
    <row r="64" spans="8:9">
      <c r="H64" s="4" t="s">
        <v>25</v>
      </c>
      <c r="I64" s="6">
        <v>34.9</v>
      </c>
    </row>
    <row r="65" spans="8:9">
      <c r="H65" s="4" t="s">
        <v>25</v>
      </c>
      <c r="I65" s="6">
        <v>60</v>
      </c>
    </row>
    <row r="66" spans="8:9">
      <c r="H66" s="4" t="s">
        <v>25</v>
      </c>
      <c r="I66" s="6">
        <v>59.6</v>
      </c>
    </row>
    <row r="67" spans="8:9">
      <c r="H67" s="4" t="s">
        <v>25</v>
      </c>
      <c r="I67" s="6">
        <v>58.8</v>
      </c>
    </row>
    <row r="68" spans="8:9">
      <c r="H68" s="4" t="s">
        <v>25</v>
      </c>
      <c r="I68" s="6">
        <v>20</v>
      </c>
    </row>
    <row r="69" spans="8:9">
      <c r="H69" s="4" t="s">
        <v>25</v>
      </c>
      <c r="I69" s="6">
        <v>52.37</v>
      </c>
    </row>
    <row r="70" spans="8:9">
      <c r="H70" s="4" t="s">
        <v>25</v>
      </c>
      <c r="I70" s="6">
        <v>28.8</v>
      </c>
    </row>
    <row r="71" spans="8:9">
      <c r="H71" s="4" t="s">
        <v>25</v>
      </c>
      <c r="I71" s="6">
        <v>55</v>
      </c>
    </row>
    <row r="72" spans="8:9">
      <c r="H72" s="4" t="s">
        <v>25</v>
      </c>
      <c r="I72" s="6">
        <v>24.5</v>
      </c>
    </row>
    <row r="73" spans="8:9">
      <c r="H73" s="4" t="s">
        <v>26</v>
      </c>
      <c r="I73" s="6">
        <v>13.6</v>
      </c>
    </row>
    <row r="74" spans="8:9">
      <c r="H74" s="4" t="s">
        <v>26</v>
      </c>
      <c r="I74" s="6">
        <v>55.3</v>
      </c>
    </row>
    <row r="75" spans="8:9">
      <c r="H75" s="4" t="s">
        <v>26</v>
      </c>
      <c r="I75" s="6">
        <v>11.5</v>
      </c>
    </row>
    <row r="76" spans="8:9">
      <c r="H76" s="4" t="s">
        <v>26</v>
      </c>
      <c r="I76" s="6">
        <v>28.6</v>
      </c>
    </row>
    <row r="77" spans="8:9">
      <c r="H77" s="4" t="s">
        <v>26</v>
      </c>
      <c r="I77" s="6">
        <v>30</v>
      </c>
    </row>
    <row r="78" spans="8:9">
      <c r="H78" s="4" t="s">
        <v>26</v>
      </c>
      <c r="I78" s="6">
        <v>72</v>
      </c>
    </row>
    <row r="79" spans="8:9">
      <c r="H79" s="4" t="s">
        <v>26</v>
      </c>
      <c r="I79" s="6">
        <v>16</v>
      </c>
    </row>
    <row r="80" spans="8:9">
      <c r="H80" s="4" t="s">
        <v>26</v>
      </c>
      <c r="I80" s="6">
        <v>24</v>
      </c>
    </row>
    <row r="81" spans="8:9">
      <c r="H81" s="4" t="s">
        <v>26</v>
      </c>
      <c r="I81" s="6">
        <v>58</v>
      </c>
    </row>
    <row r="82" spans="8:9">
      <c r="H82" s="2" t="s">
        <v>27</v>
      </c>
      <c r="I82" s="6">
        <v>45.8</v>
      </c>
    </row>
    <row r="83" spans="8:9">
      <c r="H83" s="3" t="s">
        <v>27</v>
      </c>
      <c r="I83" s="6">
        <v>70</v>
      </c>
    </row>
    <row r="84" spans="8:9">
      <c r="H84" s="2" t="s">
        <v>27</v>
      </c>
      <c r="I84" s="6">
        <v>30</v>
      </c>
    </row>
    <row r="85" spans="8:9">
      <c r="H85" s="3" t="s">
        <v>27</v>
      </c>
      <c r="I85" s="6">
        <v>23</v>
      </c>
    </row>
    <row r="86" spans="8:9">
      <c r="H86" s="3" t="s">
        <v>27</v>
      </c>
      <c r="I86" s="6">
        <v>30</v>
      </c>
    </row>
    <row r="87" spans="8:9">
      <c r="H87" s="3" t="s">
        <v>27</v>
      </c>
      <c r="I87" s="6">
        <v>15</v>
      </c>
    </row>
    <row r="88" spans="8:9">
      <c r="H88" s="3" t="s">
        <v>27</v>
      </c>
      <c r="I88" s="6">
        <v>10</v>
      </c>
    </row>
    <row r="89" spans="8:9">
      <c r="H89" s="3" t="s">
        <v>27</v>
      </c>
      <c r="I89" s="6">
        <v>29</v>
      </c>
    </row>
    <row r="90" spans="8:9">
      <c r="H90" s="2" t="s">
        <v>27</v>
      </c>
      <c r="I90" s="6">
        <v>44</v>
      </c>
    </row>
    <row r="91" spans="8:9">
      <c r="H91" s="3" t="s">
        <v>27</v>
      </c>
      <c r="I91" s="6">
        <v>13.716</v>
      </c>
    </row>
    <row r="92" spans="8:9">
      <c r="H92" s="3" t="s">
        <v>27</v>
      </c>
      <c r="I92" s="6">
        <v>45</v>
      </c>
    </row>
    <row r="93" spans="8:9">
      <c r="H93" s="3" t="s">
        <v>27</v>
      </c>
      <c r="I93" s="6">
        <v>20.2</v>
      </c>
    </row>
    <row r="94" spans="8:9">
      <c r="H94" s="3" t="s">
        <v>27</v>
      </c>
      <c r="I94" s="6">
        <v>15</v>
      </c>
    </row>
    <row r="95" spans="8:9">
      <c r="H95" s="3" t="s">
        <v>27</v>
      </c>
      <c r="I95" s="6">
        <v>13.1</v>
      </c>
    </row>
    <row r="96" spans="8:9">
      <c r="H96" s="3" t="s">
        <v>27</v>
      </c>
      <c r="I96" s="6">
        <v>35.5</v>
      </c>
    </row>
    <row r="97" spans="8:9">
      <c r="H97" s="3" t="s">
        <v>27</v>
      </c>
      <c r="I97" s="6">
        <v>115</v>
      </c>
    </row>
    <row r="98" spans="8:9">
      <c r="H98" s="4" t="s">
        <v>27</v>
      </c>
      <c r="I98" s="6">
        <v>80</v>
      </c>
    </row>
    <row r="99" spans="8:9">
      <c r="H99" s="3" t="s">
        <v>27</v>
      </c>
      <c r="I99" s="6">
        <v>36</v>
      </c>
    </row>
    <row r="100" spans="8:9">
      <c r="H100" s="2" t="s">
        <v>27</v>
      </c>
      <c r="I100" s="6">
        <v>36</v>
      </c>
    </row>
    <row r="101" spans="8:9">
      <c r="H101" s="4" t="s">
        <v>28</v>
      </c>
      <c r="I101" s="6">
        <v>71.518</v>
      </c>
    </row>
    <row r="102" spans="8:9">
      <c r="H102" s="3" t="s">
        <v>28</v>
      </c>
      <c r="I102" s="6">
        <v>28.4</v>
      </c>
    </row>
    <row r="103" spans="8:9">
      <c r="H103" s="3" t="s">
        <v>28</v>
      </c>
      <c r="I103" s="6">
        <v>49.59</v>
      </c>
    </row>
    <row r="104" spans="8:9">
      <c r="H104" s="3" t="s">
        <v>28</v>
      </c>
      <c r="I104" s="6">
        <v>22.74</v>
      </c>
    </row>
    <row r="105" spans="8:9">
      <c r="H105" s="3" t="s">
        <v>28</v>
      </c>
      <c r="I105" s="6">
        <v>62.7</v>
      </c>
    </row>
    <row r="106" spans="8:9">
      <c r="H106" s="3" t="s">
        <v>28</v>
      </c>
      <c r="I106" s="6">
        <v>39.5</v>
      </c>
    </row>
    <row r="107" spans="8:9">
      <c r="H107" s="3" t="s">
        <v>28</v>
      </c>
      <c r="I107" s="6">
        <v>90.7</v>
      </c>
    </row>
    <row r="108" spans="8:9">
      <c r="H108" s="3" t="s">
        <v>28</v>
      </c>
      <c r="I108" s="6">
        <v>121.5</v>
      </c>
    </row>
    <row r="109" spans="8:9">
      <c r="H109" s="3" t="s">
        <v>28</v>
      </c>
      <c r="I109" s="6">
        <v>59.1</v>
      </c>
    </row>
    <row r="110" spans="8:9">
      <c r="H110" s="3" t="s">
        <v>28</v>
      </c>
      <c r="I110" s="6">
        <v>16.42</v>
      </c>
    </row>
    <row r="111" spans="8:9">
      <c r="H111" s="3" t="s">
        <v>28</v>
      </c>
      <c r="I111" s="6">
        <v>18.47</v>
      </c>
    </row>
    <row r="112" spans="8:9">
      <c r="H112" s="3" t="s">
        <v>28</v>
      </c>
      <c r="I112" s="6">
        <v>20.43</v>
      </c>
    </row>
    <row r="113" spans="8:9">
      <c r="H113" s="3" t="s">
        <v>28</v>
      </c>
      <c r="I113" s="6">
        <v>10</v>
      </c>
    </row>
    <row r="114" spans="8:9">
      <c r="H114" s="3" t="s">
        <v>28</v>
      </c>
      <c r="I114" s="6">
        <v>53.87</v>
      </c>
    </row>
    <row r="115" spans="8:9">
      <c r="H115" s="3" t="s">
        <v>28</v>
      </c>
      <c r="I115" s="6">
        <v>25.91</v>
      </c>
    </row>
    <row r="116" spans="8:9">
      <c r="H116" s="3" t="s">
        <v>28</v>
      </c>
      <c r="I116" s="6">
        <v>42.73</v>
      </c>
    </row>
    <row r="117" spans="8:9">
      <c r="H117" s="3" t="s">
        <v>28</v>
      </c>
      <c r="I117" s="6">
        <v>48.2</v>
      </c>
    </row>
    <row r="118" spans="8:9">
      <c r="H118" s="3" t="s">
        <v>28</v>
      </c>
      <c r="I118" s="6">
        <v>55.82</v>
      </c>
    </row>
    <row r="119" spans="8:9">
      <c r="H119" s="3" t="s">
        <v>28</v>
      </c>
      <c r="I119" s="6">
        <v>60</v>
      </c>
    </row>
    <row r="120" spans="8:9">
      <c r="H120" s="2" t="s">
        <v>29</v>
      </c>
      <c r="I120" s="6">
        <v>43.5</v>
      </c>
    </row>
    <row r="121" spans="8:9">
      <c r="H121" s="2" t="s">
        <v>29</v>
      </c>
      <c r="I121" s="6">
        <v>55.6</v>
      </c>
    </row>
    <row r="122" spans="8:9">
      <c r="H122" s="4" t="s">
        <v>29</v>
      </c>
      <c r="I122" s="6">
        <v>35</v>
      </c>
    </row>
    <row r="123" spans="8:9">
      <c r="H123" s="4" t="s">
        <v>29</v>
      </c>
      <c r="I123" s="6">
        <v>38.75</v>
      </c>
    </row>
    <row r="124" spans="8:9">
      <c r="H124" s="4" t="s">
        <v>29</v>
      </c>
      <c r="I124" s="6">
        <v>20</v>
      </c>
    </row>
    <row r="125" spans="8:9">
      <c r="H125" s="4" t="s">
        <v>29</v>
      </c>
      <c r="I125" s="6">
        <v>35.5</v>
      </c>
    </row>
    <row r="126" spans="8:9">
      <c r="H126" s="4" t="s">
        <v>29</v>
      </c>
      <c r="I126" s="6">
        <v>58.3</v>
      </c>
    </row>
    <row r="127" spans="8:9">
      <c r="H127" s="4" t="s">
        <v>29</v>
      </c>
      <c r="I127" s="6">
        <v>31</v>
      </c>
    </row>
    <row r="128" spans="8:9">
      <c r="H128" s="4" t="s">
        <v>29</v>
      </c>
      <c r="I128" s="6">
        <v>27</v>
      </c>
    </row>
    <row r="129" spans="8:9">
      <c r="H129" s="4" t="s">
        <v>29</v>
      </c>
      <c r="I129" s="6">
        <v>12.15</v>
      </c>
    </row>
    <row r="130" spans="8:9">
      <c r="H130" s="4" t="s">
        <v>29</v>
      </c>
      <c r="I130" s="6">
        <v>66.9</v>
      </c>
    </row>
    <row r="131" spans="8:9">
      <c r="H131" s="4" t="s">
        <v>30</v>
      </c>
      <c r="I131" s="6">
        <v>33.7</v>
      </c>
    </row>
    <row r="132" spans="8:9">
      <c r="H132" s="2" t="s">
        <v>30</v>
      </c>
      <c r="I132" s="6">
        <v>49.5</v>
      </c>
    </row>
    <row r="133" spans="8:9">
      <c r="H133" s="4" t="s">
        <v>30</v>
      </c>
      <c r="I133" s="6">
        <v>39</v>
      </c>
    </row>
    <row r="134" spans="8:9">
      <c r="H134" s="4" t="s">
        <v>30</v>
      </c>
      <c r="I134" s="6">
        <v>14.7</v>
      </c>
    </row>
    <row r="135" spans="8:9">
      <c r="H135" s="4" t="s">
        <v>30</v>
      </c>
      <c r="I135" s="6">
        <v>26.8</v>
      </c>
    </row>
    <row r="136" spans="8:9">
      <c r="H136" s="4" t="s">
        <v>30</v>
      </c>
      <c r="I136" s="6">
        <v>21</v>
      </c>
    </row>
    <row r="137" spans="8:9">
      <c r="H137" s="3" t="s">
        <v>30</v>
      </c>
      <c r="I137" s="6">
        <v>39.5</v>
      </c>
    </row>
    <row r="138" spans="8:9">
      <c r="H138" s="3" t="s">
        <v>30</v>
      </c>
      <c r="I138" s="6">
        <v>45</v>
      </c>
    </row>
    <row r="139" spans="8:9">
      <c r="H139" s="3" t="s">
        <v>30</v>
      </c>
      <c r="I139" s="6">
        <v>26.4</v>
      </c>
    </row>
    <row r="140" spans="8:9">
      <c r="H140" s="2" t="s">
        <v>30</v>
      </c>
      <c r="I140" s="6">
        <v>35.5</v>
      </c>
    </row>
    <row r="141" spans="8:9">
      <c r="H141" s="4" t="s">
        <v>31</v>
      </c>
      <c r="I141" s="6">
        <v>30</v>
      </c>
    </row>
    <row r="142" spans="8:9">
      <c r="H142" s="4" t="s">
        <v>31</v>
      </c>
      <c r="I142" s="6">
        <v>47.5</v>
      </c>
    </row>
    <row r="143" spans="8:9">
      <c r="H143" s="4" t="s">
        <v>31</v>
      </c>
      <c r="I143" s="6">
        <v>28.5</v>
      </c>
    </row>
    <row r="144" spans="8:9">
      <c r="H144" s="4" t="s">
        <v>31</v>
      </c>
      <c r="I144" s="6">
        <v>24</v>
      </c>
    </row>
    <row r="145" spans="8:9">
      <c r="H145" s="4" t="s">
        <v>31</v>
      </c>
      <c r="I145" s="6">
        <v>20</v>
      </c>
    </row>
    <row r="146" spans="8:9">
      <c r="H146" s="4" t="s">
        <v>31</v>
      </c>
      <c r="I146" s="6">
        <v>31</v>
      </c>
    </row>
    <row r="147" spans="8:9">
      <c r="H147" s="4" t="s">
        <v>31</v>
      </c>
      <c r="I147" s="6">
        <v>50</v>
      </c>
    </row>
    <row r="148" spans="8:9">
      <c r="H148" s="4" t="s">
        <v>31</v>
      </c>
      <c r="I148" s="6">
        <v>41</v>
      </c>
    </row>
    <row r="149" spans="8:9">
      <c r="H149" s="4" t="s">
        <v>31</v>
      </c>
      <c r="I149" s="6">
        <v>44</v>
      </c>
    </row>
    <row r="150" spans="8:9">
      <c r="H150" s="4" t="s">
        <v>31</v>
      </c>
      <c r="I150" s="6">
        <v>39.84</v>
      </c>
    </row>
    <row r="151" spans="8:9">
      <c r="H151" s="4" t="s">
        <v>31</v>
      </c>
      <c r="I151" s="6">
        <v>33.9</v>
      </c>
    </row>
    <row r="152" spans="8:9">
      <c r="H152" s="4" t="s">
        <v>31</v>
      </c>
      <c r="I152" s="6">
        <v>37.2</v>
      </c>
    </row>
    <row r="153" spans="8:9">
      <c r="H153" s="4" t="s">
        <v>31</v>
      </c>
      <c r="I153" s="6">
        <v>9</v>
      </c>
    </row>
    <row r="154" spans="8:9">
      <c r="H154" s="4" t="s">
        <v>31</v>
      </c>
      <c r="I154" s="6">
        <v>52</v>
      </c>
    </row>
    <row r="155" spans="8:9">
      <c r="H155" s="4" t="s">
        <v>31</v>
      </c>
      <c r="I155" s="6">
        <v>41</v>
      </c>
    </row>
    <row r="156" spans="8:9">
      <c r="H156" s="4" t="s">
        <v>32</v>
      </c>
      <c r="I156" s="6">
        <v>8</v>
      </c>
    </row>
    <row r="157" spans="8:9">
      <c r="H157" s="4" t="s">
        <v>32</v>
      </c>
      <c r="I157" s="6">
        <v>50</v>
      </c>
    </row>
    <row r="158" spans="8:9">
      <c r="H158" s="3" t="s">
        <v>32</v>
      </c>
      <c r="I158" s="6">
        <v>28.78</v>
      </c>
    </row>
    <row r="159" spans="8:9">
      <c r="H159" s="4" t="s">
        <v>32</v>
      </c>
      <c r="I159" s="6">
        <v>28.83</v>
      </c>
    </row>
    <row r="160" spans="8:9">
      <c r="H160" s="4" t="s">
        <v>32</v>
      </c>
      <c r="I160" s="6">
        <v>65.3</v>
      </c>
    </row>
    <row r="161" spans="8:9">
      <c r="H161" s="4" t="s">
        <v>33</v>
      </c>
      <c r="I161" s="6">
        <v>28</v>
      </c>
    </row>
    <row r="162" spans="8:9">
      <c r="H162" s="4" t="s">
        <v>33</v>
      </c>
      <c r="I162" s="6">
        <v>24.2</v>
      </c>
    </row>
    <row r="163" spans="8:9">
      <c r="H163" s="4" t="s">
        <v>33</v>
      </c>
      <c r="I163" s="6">
        <v>25.5</v>
      </c>
    </row>
    <row r="164" spans="8:9">
      <c r="H164" s="4" t="s">
        <v>33</v>
      </c>
      <c r="I164" s="6">
        <v>27.3</v>
      </c>
    </row>
    <row r="165" spans="8:9">
      <c r="H165" s="3" t="s">
        <v>33</v>
      </c>
      <c r="I165" s="6">
        <v>29.5</v>
      </c>
    </row>
    <row r="166" spans="8:9">
      <c r="H166" s="2" t="s">
        <v>33</v>
      </c>
      <c r="I166" s="6">
        <v>23.9</v>
      </c>
    </row>
    <row r="167" spans="8:9">
      <c r="H167" s="3" t="s">
        <v>33</v>
      </c>
      <c r="I167" s="6">
        <v>28.4</v>
      </c>
    </row>
    <row r="168" spans="8:9">
      <c r="H168" s="3" t="s">
        <v>33</v>
      </c>
      <c r="I168" s="6">
        <v>25</v>
      </c>
    </row>
    <row r="169" spans="8:9">
      <c r="H169" s="3" t="s">
        <v>33</v>
      </c>
      <c r="I169" s="6">
        <v>23</v>
      </c>
    </row>
    <row r="170" spans="8:9">
      <c r="H170" s="3" t="s">
        <v>33</v>
      </c>
      <c r="I170" s="6">
        <v>23.8</v>
      </c>
    </row>
    <row r="171" spans="8:9">
      <c r="H171" s="2" t="s">
        <v>33</v>
      </c>
      <c r="I171" s="6">
        <v>128.2</v>
      </c>
    </row>
    <row r="172" spans="8:9">
      <c r="H172" s="4" t="s">
        <v>34</v>
      </c>
      <c r="I172" s="6">
        <v>25</v>
      </c>
    </row>
    <row r="173" spans="8:9">
      <c r="H173" s="4" t="s">
        <v>34</v>
      </c>
      <c r="I173" s="6">
        <v>70</v>
      </c>
    </row>
    <row r="174" spans="8:9">
      <c r="H174" s="2" t="s">
        <v>34</v>
      </c>
      <c r="I174" s="6">
        <v>10</v>
      </c>
    </row>
    <row r="175" spans="8:9">
      <c r="H175" s="2" t="s">
        <v>34</v>
      </c>
      <c r="I175" s="6">
        <v>26</v>
      </c>
    </row>
    <row r="176" spans="8:9">
      <c r="H176" s="4" t="s">
        <v>34</v>
      </c>
      <c r="I176" s="6">
        <v>60</v>
      </c>
    </row>
    <row r="177" spans="8:9">
      <c r="H177" s="2" t="s">
        <v>34</v>
      </c>
      <c r="I177" s="6">
        <v>40</v>
      </c>
    </row>
    <row r="178" spans="8:9">
      <c r="H178" s="4" t="s">
        <v>34</v>
      </c>
      <c r="I178" s="6">
        <v>84.3</v>
      </c>
    </row>
    <row r="179" spans="8:9">
      <c r="H179" s="4" t="s">
        <v>34</v>
      </c>
      <c r="I179" s="6">
        <v>87.15</v>
      </c>
    </row>
    <row r="180" spans="8:9">
      <c r="H180" s="4" t="s">
        <v>34</v>
      </c>
      <c r="I180" s="6">
        <v>15.6</v>
      </c>
    </row>
    <row r="181" spans="8:9">
      <c r="H181" s="7" t="s">
        <v>35</v>
      </c>
      <c r="I181" s="6">
        <v>28</v>
      </c>
    </row>
    <row r="182" spans="8:9">
      <c r="H182" s="2" t="s">
        <v>35</v>
      </c>
      <c r="I182" s="6">
        <v>55</v>
      </c>
    </row>
    <row r="183" spans="8:9">
      <c r="H183" s="7" t="s">
        <v>35</v>
      </c>
      <c r="I183" s="6">
        <v>45</v>
      </c>
    </row>
    <row r="184" spans="8:9">
      <c r="H184" s="8" t="s">
        <v>35</v>
      </c>
      <c r="I184" s="6">
        <v>56</v>
      </c>
    </row>
    <row r="185" spans="8:9">
      <c r="H185" s="8" t="s">
        <v>35</v>
      </c>
      <c r="I185" s="6">
        <v>54</v>
      </c>
    </row>
    <row r="186" spans="8:9">
      <c r="H186" s="2" t="s">
        <v>35</v>
      </c>
      <c r="I186" s="6">
        <v>26.8</v>
      </c>
    </row>
    <row r="187" spans="8:9">
      <c r="H187" s="8" t="s">
        <v>35</v>
      </c>
      <c r="I187" s="6">
        <v>55</v>
      </c>
    </row>
    <row r="188" spans="8:9">
      <c r="H188" s="8" t="s">
        <v>35</v>
      </c>
      <c r="I188" s="6">
        <v>47</v>
      </c>
    </row>
    <row r="189" spans="8:9">
      <c r="H189" s="2" t="s">
        <v>35</v>
      </c>
      <c r="I189" s="6">
        <v>28</v>
      </c>
    </row>
    <row r="190" spans="8:9">
      <c r="H190" s="4" t="s">
        <v>36</v>
      </c>
      <c r="I190" s="6">
        <v>20.9</v>
      </c>
    </row>
    <row r="191" spans="8:9">
      <c r="H191" s="4" t="s">
        <v>36</v>
      </c>
      <c r="I191" s="6">
        <v>27.6</v>
      </c>
    </row>
    <row r="192" spans="8:9">
      <c r="H192" s="4" t="s">
        <v>36</v>
      </c>
      <c r="I192" s="6">
        <v>18.9</v>
      </c>
    </row>
    <row r="193" spans="8:9">
      <c r="H193" s="9" t="s">
        <v>36</v>
      </c>
      <c r="I193" s="6">
        <v>18.9</v>
      </c>
    </row>
    <row r="194" spans="8:9">
      <c r="H194" s="4" t="s">
        <v>36</v>
      </c>
      <c r="I194" s="6">
        <v>22.68</v>
      </c>
    </row>
    <row r="195" spans="8:9">
      <c r="H195" s="4" t="s">
        <v>36</v>
      </c>
      <c r="I195" s="6">
        <v>50</v>
      </c>
    </row>
    <row r="196" spans="8:9">
      <c r="H196" s="4" t="s">
        <v>17</v>
      </c>
      <c r="I196" s="6">
        <v>130</v>
      </c>
    </row>
    <row r="197" spans="8:9">
      <c r="H197" s="4" t="s">
        <v>36</v>
      </c>
      <c r="I197" s="6">
        <v>36.12</v>
      </c>
    </row>
    <row r="198" spans="8:9">
      <c r="H198" s="4" t="s">
        <v>36</v>
      </c>
      <c r="I198" s="6">
        <v>13</v>
      </c>
    </row>
    <row r="199" spans="8:9">
      <c r="H199" s="4" t="s">
        <v>36</v>
      </c>
      <c r="I199" s="6">
        <v>66.2</v>
      </c>
    </row>
    <row r="200" spans="8:9">
      <c r="H200" s="4" t="s">
        <v>36</v>
      </c>
      <c r="I200" s="6">
        <v>16.5</v>
      </c>
    </row>
    <row r="201" spans="8:9">
      <c r="H201" s="4" t="s">
        <v>36</v>
      </c>
      <c r="I201" s="6">
        <v>15.8</v>
      </c>
    </row>
    <row r="202" spans="8:9">
      <c r="H202" s="4" t="s">
        <v>36</v>
      </c>
      <c r="I202" s="6">
        <v>84.6</v>
      </c>
    </row>
    <row r="203" spans="8:9">
      <c r="H203" s="4" t="s">
        <v>37</v>
      </c>
      <c r="I203" s="6">
        <v>56</v>
      </c>
    </row>
    <row r="204" spans="8:9">
      <c r="H204" s="4" t="s">
        <v>37</v>
      </c>
      <c r="I204" s="6">
        <v>98</v>
      </c>
    </row>
    <row r="205" spans="8:9">
      <c r="H205" s="4" t="s">
        <v>37</v>
      </c>
      <c r="I205" s="6">
        <v>19</v>
      </c>
    </row>
    <row r="206" spans="8:9">
      <c r="H206" s="4" t="s">
        <v>37</v>
      </c>
      <c r="I206" s="6">
        <v>64</v>
      </c>
    </row>
    <row r="207" spans="8:9">
      <c r="H207" s="4" t="s">
        <v>38</v>
      </c>
      <c r="I207" s="6">
        <v>36.9</v>
      </c>
    </row>
    <row r="208" spans="8:9">
      <c r="H208" s="4" t="s">
        <v>38</v>
      </c>
      <c r="I208" s="6">
        <v>100</v>
      </c>
    </row>
    <row r="209" spans="8:9">
      <c r="H209" s="4" t="s">
        <v>38</v>
      </c>
      <c r="I209" s="6">
        <v>29</v>
      </c>
    </row>
    <row r="210" spans="8:9">
      <c r="H210" s="4" t="s">
        <v>38</v>
      </c>
      <c r="I210" s="6">
        <v>45</v>
      </c>
    </row>
    <row r="211" spans="8:9">
      <c r="H211" s="4" t="s">
        <v>38</v>
      </c>
      <c r="I211" s="6">
        <v>58</v>
      </c>
    </row>
    <row r="212" spans="8:9">
      <c r="H212" s="4" t="s">
        <v>38</v>
      </c>
      <c r="I212" s="6">
        <v>88</v>
      </c>
    </row>
    <row r="213" spans="8:9">
      <c r="H213" s="2" t="s">
        <v>38</v>
      </c>
      <c r="I213" s="6">
        <v>43.07</v>
      </c>
    </row>
    <row r="214" spans="8:9">
      <c r="H214" s="4" t="s">
        <v>38</v>
      </c>
      <c r="I214" s="6">
        <v>8</v>
      </c>
    </row>
    <row r="215" spans="8:9">
      <c r="H215" s="4" t="s">
        <v>38</v>
      </c>
      <c r="I215" s="6">
        <v>58</v>
      </c>
    </row>
    <row r="216" spans="8:9">
      <c r="H216" s="4" t="s">
        <v>38</v>
      </c>
      <c r="I216" s="6">
        <v>25</v>
      </c>
    </row>
    <row r="217" spans="8:9">
      <c r="H217" s="4" t="s">
        <v>38</v>
      </c>
      <c r="I217" s="6">
        <v>10</v>
      </c>
    </row>
    <row r="218" spans="8:9">
      <c r="H218" s="4" t="s">
        <v>39</v>
      </c>
      <c r="I218" s="6">
        <v>56.7</v>
      </c>
    </row>
    <row r="219" spans="8:9">
      <c r="H219" s="4" t="s">
        <v>17</v>
      </c>
      <c r="I219" s="6">
        <v>90</v>
      </c>
    </row>
    <row r="220" spans="8:9">
      <c r="H220" s="2" t="s">
        <v>39</v>
      </c>
      <c r="I220" s="6">
        <v>15</v>
      </c>
    </row>
    <row r="221" spans="8:9">
      <c r="H221" s="3" t="s">
        <v>39</v>
      </c>
      <c r="I221" s="6">
        <v>72</v>
      </c>
    </row>
    <row r="222" spans="8:9">
      <c r="H222" s="3" t="s">
        <v>39</v>
      </c>
      <c r="I222" s="6">
        <v>48.57</v>
      </c>
    </row>
    <row r="223" spans="8:9">
      <c r="H223" s="3" t="s">
        <v>39</v>
      </c>
      <c r="I223" s="6">
        <v>76</v>
      </c>
    </row>
    <row r="224" spans="8:9">
      <c r="H224" s="3" t="s">
        <v>39</v>
      </c>
      <c r="I224" s="6">
        <v>46.36</v>
      </c>
    </row>
    <row r="225" spans="8:9">
      <c r="H225" s="3" t="s">
        <v>39</v>
      </c>
      <c r="I225" s="6">
        <v>27.2</v>
      </c>
    </row>
    <row r="226" spans="8:9">
      <c r="H226" s="3" t="s">
        <v>39</v>
      </c>
      <c r="I226" s="6">
        <v>24</v>
      </c>
    </row>
    <row r="227" spans="8:9">
      <c r="H227" s="3" t="s">
        <v>39</v>
      </c>
      <c r="I227" s="6">
        <v>4.35</v>
      </c>
    </row>
    <row r="228" spans="8:9">
      <c r="H228" s="3" t="s">
        <v>39</v>
      </c>
      <c r="I228" s="6">
        <v>46.872</v>
      </c>
    </row>
    <row r="229" spans="8:9">
      <c r="H229" s="3" t="s">
        <v>39</v>
      </c>
      <c r="I229" s="6">
        <v>115.506</v>
      </c>
    </row>
    <row r="230" spans="8:9">
      <c r="H230" s="3" t="s">
        <v>40</v>
      </c>
      <c r="I230" s="6">
        <v>128.427</v>
      </c>
    </row>
    <row r="231" spans="8:9">
      <c r="H231" s="3" t="s">
        <v>40</v>
      </c>
      <c r="I231" s="6">
        <v>29.03</v>
      </c>
    </row>
    <row r="232" spans="8:9">
      <c r="H232" s="3" t="s">
        <v>40</v>
      </c>
      <c r="I232" s="6">
        <v>35.772</v>
      </c>
    </row>
    <row r="233" spans="8:9">
      <c r="H233" s="3" t="s">
        <v>40</v>
      </c>
      <c r="I233" s="6">
        <v>35.974</v>
      </c>
    </row>
    <row r="234" spans="8:9">
      <c r="H234" s="3" t="s">
        <v>40</v>
      </c>
      <c r="I234" s="6">
        <v>31.148</v>
      </c>
    </row>
    <row r="235" spans="8:9">
      <c r="H235" s="3" t="s">
        <v>40</v>
      </c>
      <c r="I235" s="6">
        <v>45.367</v>
      </c>
    </row>
    <row r="236" spans="8:9">
      <c r="H236" s="3" t="s">
        <v>40</v>
      </c>
      <c r="I236" s="6">
        <v>54.819</v>
      </c>
    </row>
    <row r="237" spans="8:9">
      <c r="H237" s="2" t="s">
        <v>41</v>
      </c>
      <c r="I237" s="6">
        <v>36.38</v>
      </c>
    </row>
    <row r="238" spans="8:9">
      <c r="H238" s="2" t="s">
        <v>41</v>
      </c>
      <c r="I238" s="6">
        <v>35.5</v>
      </c>
    </row>
    <row r="239" spans="8:9">
      <c r="H239" s="2" t="s">
        <v>41</v>
      </c>
      <c r="I239" s="6">
        <v>9</v>
      </c>
    </row>
    <row r="240" spans="8:9">
      <c r="H240" s="4" t="s">
        <v>41</v>
      </c>
      <c r="I240" s="6">
        <v>149.3</v>
      </c>
    </row>
    <row r="241" spans="8:9">
      <c r="H241" s="2" t="s">
        <v>41</v>
      </c>
      <c r="I241" s="6">
        <v>28</v>
      </c>
    </row>
    <row r="242" spans="8:9">
      <c r="H242" s="2" t="s">
        <v>41</v>
      </c>
      <c r="I242" s="6">
        <v>75.6</v>
      </c>
    </row>
    <row r="243" spans="8:9">
      <c r="H243" s="3" t="s">
        <v>41</v>
      </c>
      <c r="I243" s="6">
        <v>60</v>
      </c>
    </row>
    <row r="244" spans="8:9">
      <c r="H244" s="3" t="s">
        <v>41</v>
      </c>
      <c r="I244" s="6">
        <v>12.95</v>
      </c>
    </row>
    <row r="245" spans="8:9">
      <c r="H245" s="3" t="s">
        <v>41</v>
      </c>
      <c r="I245" s="6">
        <v>28.07</v>
      </c>
    </row>
    <row r="246" spans="8:9">
      <c r="H246" s="2" t="s">
        <v>41</v>
      </c>
      <c r="I246" s="6">
        <v>15.6</v>
      </c>
    </row>
    <row r="247" spans="8:9">
      <c r="H247" s="2" t="s">
        <v>41</v>
      </c>
      <c r="I247" s="6">
        <v>12.51</v>
      </c>
    </row>
    <row r="248" spans="8:9">
      <c r="H248" s="2" t="s">
        <v>41</v>
      </c>
      <c r="I248" s="6">
        <v>19.4</v>
      </c>
    </row>
    <row r="249" spans="8:9">
      <c r="H249" s="2" t="s">
        <v>41</v>
      </c>
      <c r="I249" s="6">
        <v>20.37</v>
      </c>
    </row>
    <row r="250" spans="8:9">
      <c r="H250" s="2" t="s">
        <v>41</v>
      </c>
      <c r="I250" s="6">
        <v>66.1</v>
      </c>
    </row>
    <row r="251" spans="8:9">
      <c r="H251" s="4" t="s">
        <v>41</v>
      </c>
      <c r="I251" s="6">
        <v>43</v>
      </c>
    </row>
    <row r="252" spans="8:9">
      <c r="H252" s="2" t="s">
        <v>41</v>
      </c>
      <c r="I252" s="6">
        <v>31.5</v>
      </c>
    </row>
    <row r="253" spans="8:9">
      <c r="H253" s="4" t="s">
        <v>41</v>
      </c>
      <c r="I253" s="6">
        <v>31</v>
      </c>
    </row>
    <row r="254" spans="8:9">
      <c r="H254" s="3" t="s">
        <v>42</v>
      </c>
      <c r="I254" s="6">
        <v>42.32</v>
      </c>
    </row>
    <row r="255" spans="8:9">
      <c r="H255" s="3" t="s">
        <v>42</v>
      </c>
      <c r="I255" s="6">
        <v>59</v>
      </c>
    </row>
    <row r="256" spans="8:9">
      <c r="H256" s="3" t="s">
        <v>42</v>
      </c>
      <c r="I256" s="6">
        <v>65</v>
      </c>
    </row>
    <row r="257" spans="8:9">
      <c r="H257" s="3" t="s">
        <v>42</v>
      </c>
      <c r="I257" s="6">
        <v>45</v>
      </c>
    </row>
    <row r="258" spans="8:9">
      <c r="H258" s="3" t="s">
        <v>42</v>
      </c>
      <c r="I258" s="6">
        <v>21.1</v>
      </c>
    </row>
    <row r="259" spans="8:9">
      <c r="H259" s="3" t="s">
        <v>42</v>
      </c>
      <c r="I259" s="6">
        <v>21</v>
      </c>
    </row>
    <row r="260" spans="8:9">
      <c r="H260" s="3" t="s">
        <v>42</v>
      </c>
      <c r="I260" s="6">
        <v>59.55</v>
      </c>
    </row>
    <row r="261" spans="8:9">
      <c r="H261" s="3" t="s">
        <v>43</v>
      </c>
      <c r="I261" s="6">
        <v>16.5</v>
      </c>
    </row>
    <row r="262" spans="8:9">
      <c r="H262" s="3" t="s">
        <v>43</v>
      </c>
      <c r="I262" s="6">
        <v>14</v>
      </c>
    </row>
    <row r="263" spans="8:9">
      <c r="H263" s="3" t="s">
        <v>43</v>
      </c>
      <c r="I263" s="6">
        <v>7</v>
      </c>
    </row>
    <row r="264" spans="8:9">
      <c r="H264" s="3" t="s">
        <v>43</v>
      </c>
      <c r="I264" s="6">
        <v>17.5</v>
      </c>
    </row>
    <row r="265" spans="8:9">
      <c r="H265" s="3" t="s">
        <v>43</v>
      </c>
      <c r="I265" s="6">
        <v>16</v>
      </c>
    </row>
    <row r="266" spans="8:9">
      <c r="H266" s="3" t="s">
        <v>43</v>
      </c>
      <c r="I266" s="6">
        <v>13</v>
      </c>
    </row>
    <row r="267" spans="8:9">
      <c r="H267" s="3" t="s">
        <v>43</v>
      </c>
      <c r="I267" s="6">
        <v>24</v>
      </c>
    </row>
    <row r="268" spans="8:9">
      <c r="H268" s="4" t="s">
        <v>43</v>
      </c>
      <c r="I268" s="6">
        <v>29</v>
      </c>
    </row>
    <row r="269" spans="8:9">
      <c r="H269" s="4" t="s">
        <v>43</v>
      </c>
      <c r="I269" s="6">
        <v>33</v>
      </c>
    </row>
    <row r="270" spans="8:9">
      <c r="H270" s="4" t="s">
        <v>43</v>
      </c>
      <c r="I270" s="6">
        <v>33</v>
      </c>
    </row>
    <row r="271" spans="8:9">
      <c r="H271" s="4" t="s">
        <v>43</v>
      </c>
      <c r="I271" s="6">
        <v>52</v>
      </c>
    </row>
    <row r="272" spans="8:9">
      <c r="H272" s="3" t="s">
        <v>43</v>
      </c>
      <c r="I272" s="6">
        <v>15</v>
      </c>
    </row>
    <row r="273" spans="8:9">
      <c r="H273" s="3" t="s">
        <v>43</v>
      </c>
      <c r="I273" s="6">
        <v>18</v>
      </c>
    </row>
    <row r="274" spans="8:9">
      <c r="H274" s="3" t="s">
        <v>43</v>
      </c>
      <c r="I274" s="6">
        <v>19</v>
      </c>
    </row>
    <row r="275" spans="8:9">
      <c r="H275" s="3" t="s">
        <v>43</v>
      </c>
      <c r="I275" s="6">
        <v>15</v>
      </c>
    </row>
    <row r="276" spans="8:9">
      <c r="H276" s="3" t="s">
        <v>43</v>
      </c>
      <c r="I276" s="6">
        <v>25</v>
      </c>
    </row>
    <row r="277" spans="8:9">
      <c r="H277" s="4" t="s">
        <v>43</v>
      </c>
      <c r="I277" s="6">
        <v>12</v>
      </c>
    </row>
    <row r="278" spans="8:9">
      <c r="H278" s="3" t="s">
        <v>43</v>
      </c>
      <c r="I278" s="6">
        <v>56</v>
      </c>
    </row>
    <row r="279" spans="8:9">
      <c r="H279" s="3" t="s">
        <v>43</v>
      </c>
      <c r="I279" s="6">
        <v>47</v>
      </c>
    </row>
    <row r="280" spans="8:9">
      <c r="H280" s="3" t="s">
        <v>43</v>
      </c>
      <c r="I280" s="6">
        <v>53</v>
      </c>
    </row>
  </sheetData>
  <sheetProtection password="A7AD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2024-12-27T09:37:14Z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08BE2559726543038EC17DA8B26E507B_13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